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PIO Registers" sheetId="1" r:id="rId1"/>
    <sheet name="GRF Registers" sheetId="2" r:id="rId2"/>
    <sheet name="GPIO Pins" sheetId="3" r:id="rId3"/>
  </sheets>
  <definedNames>
    <definedName name="_xlnm._FilterDatabase" localSheetId="2" hidden="1">'GPIO Pins'!$A$1:$C$121</definedName>
    <definedName name="_xlnm._FilterDatabase" localSheetId="1" hidden="1">'GRF Registers'!$A$1:$E$64</definedName>
  </definedNames>
  <calcPr fullCalcOnLoad="1"/>
</workbook>
</file>

<file path=xl/sharedStrings.xml><?xml version="1.0" encoding="utf-8"?>
<sst xmlns="http://schemas.openxmlformats.org/spreadsheetml/2006/main" count="1660" uniqueCount="829">
  <si>
    <t>Index</t>
  </si>
  <si>
    <t>GPIO Module</t>
  </si>
  <si>
    <t>GPIO Count</t>
  </si>
  <si>
    <t xml:space="preserve">GPIO Module Pin </t>
  </si>
  <si>
    <t>Type</t>
  </si>
  <si>
    <t>GPIO PAD NAME</t>
  </si>
  <si>
    <t>IOMUX Register</t>
  </si>
  <si>
    <t>Offset</t>
  </si>
  <si>
    <t>Size</t>
  </si>
  <si>
    <t>Reset Value</t>
  </si>
  <si>
    <t>Chip Pin</t>
  </si>
  <si>
    <t>PAD</t>
  </si>
  <si>
    <t>Description</t>
  </si>
  <si>
    <t>GPIO0</t>
  </si>
  <si>
    <t>gpio0_porta[0]</t>
  </si>
  <si>
    <t>I/O</t>
  </si>
  <si>
    <t>GPIO0_A[0]</t>
  </si>
  <si>
    <t>GRF_GPIO0A_IOMUX[13:0]=14’h0</t>
  </si>
  <si>
    <t>0x00000</t>
  </si>
  <si>
    <t>W</t>
  </si>
  <si>
    <t>0x00000000</t>
  </si>
  <si>
    <t>U31</t>
  </si>
  <si>
    <t>GPIO0_A0</t>
  </si>
  <si>
    <t>GPIO0_A0/TEST_CLKOUT0/CLK32K_IN</t>
  </si>
  <si>
    <t>gpio0_porta[1]</t>
  </si>
  <si>
    <t>GPIO0_A[1]</t>
  </si>
  <si>
    <t>R29</t>
  </si>
  <si>
    <t>GPIO0_A1</t>
  </si>
  <si>
    <t>GPIO0_A1/DDRIO_PWROFF/TCPD_CCDB_EN</t>
  </si>
  <si>
    <t>gpio0_porta[2]</t>
  </si>
  <si>
    <t>GPIO0_A[2]</t>
  </si>
  <si>
    <t>N24</t>
  </si>
  <si>
    <t>GPIO0_A2</t>
  </si>
  <si>
    <t>GPIO0_A2/WIFI_26MHZ</t>
  </si>
  <si>
    <t>gpio0_porta[3]</t>
  </si>
  <si>
    <t>GPIO0_A[3]</t>
  </si>
  <si>
    <t>V31</t>
  </si>
  <si>
    <t>GPIO0_A3</t>
  </si>
  <si>
    <t>GPIO0_A3/SDIO0_WRPT</t>
  </si>
  <si>
    <t>gpio0_porta[4]</t>
  </si>
  <si>
    <t>GPIO0_A[4]</t>
  </si>
  <si>
    <t>AA25</t>
  </si>
  <si>
    <t>GPIO0_A4</t>
  </si>
  <si>
    <t>GPIO0_A4/SDIO0_INTN</t>
  </si>
  <si>
    <t>gpio0_porta[5]</t>
  </si>
  <si>
    <t>GPIO0_A[5]</t>
  </si>
  <si>
    <t>V27</t>
  </si>
  <si>
    <t>GPIO0_A5</t>
  </si>
  <si>
    <t>GPIO0_A5/EMMC_PWRON</t>
  </si>
  <si>
    <t>gpio0_porta[6]</t>
  </si>
  <si>
    <t>GPIO0_A[6]</t>
  </si>
  <si>
    <t>P25</t>
  </si>
  <si>
    <t>GPIO0_A6</t>
  </si>
  <si>
    <t>GPIO0_A6/PWM3A_IR</t>
  </si>
  <si>
    <t>gpio0_porta[7]</t>
  </si>
  <si>
    <t>GPIO0_A[7]</t>
  </si>
  <si>
    <t>V28</t>
  </si>
  <si>
    <t>GPIO0_A7</t>
  </si>
  <si>
    <t>GPIO0_A7/SDMMC0_DET</t>
  </si>
  <si>
    <t>gpio0_porta[8]</t>
  </si>
  <si>
    <t>GPIO0_B[0]</t>
  </si>
  <si>
    <t>GRF_GPIO0B_IOMUX[15:0]=16’h0</t>
  </si>
  <si>
    <t>0x00004</t>
  </si>
  <si>
    <t>0x00000014</t>
  </si>
  <si>
    <t>U28</t>
  </si>
  <si>
    <t>GPIO0_B0</t>
  </si>
  <si>
    <t>GPIO0_B0/SDMMC0_WRPT/TEST_CLKOUT2</t>
  </si>
  <si>
    <t>gpio0_porta[9]</t>
  </si>
  <si>
    <t>GPIO0_B[1]</t>
  </si>
  <si>
    <t>V30</t>
  </si>
  <si>
    <t>GPIO0_B1</t>
  </si>
  <si>
    <t>GPIO0_B1/PMUIO2_VOLSEL</t>
  </si>
  <si>
    <t>gpio0_porta[10]</t>
  </si>
  <si>
    <t>GPIO0_B[2]</t>
  </si>
  <si>
    <t>W31</t>
  </si>
  <si>
    <t>GPIO0_B2</t>
  </si>
  <si>
    <t>gpio0_porta[11]</t>
  </si>
  <si>
    <t>GPIO0_B[3]</t>
  </si>
  <si>
    <t>U30</t>
  </si>
  <si>
    <t>GPIO0_B3</t>
  </si>
  <si>
    <t>gpio0_porta[12]</t>
  </si>
  <si>
    <t>GPIO0_B[4]</t>
  </si>
  <si>
    <t>V26</t>
  </si>
  <si>
    <t>GPIO0_B4</t>
  </si>
  <si>
    <t>GPIO0_B4/TCPD_VBUS_BDIS</t>
  </si>
  <si>
    <t>gpio0_porta[13]</t>
  </si>
  <si>
    <t>GPIO0_B[5]</t>
  </si>
  <si>
    <t>P24</t>
  </si>
  <si>
    <t>GPIO0_B5</t>
  </si>
  <si>
    <t>GPIO0_B5/TCPD_VBUS_FDIS/TCPD_VBUS_SOURCE3</t>
  </si>
  <si>
    <t>GPIO0_B[6]</t>
  </si>
  <si>
    <t>n/a</t>
  </si>
  <si>
    <t>GPIO0_B[7]</t>
  </si>
  <si>
    <t>GPIO0_C[0]</t>
  </si>
  <si>
    <t>GRF_GPIO0C_IOMUX[11:0]=12’h0</t>
  </si>
  <si>
    <t>GPIO0_C[1]</t>
  </si>
  <si>
    <t>GPIO0_C[2]</t>
  </si>
  <si>
    <t>GPIO0_C[3]</t>
  </si>
  <si>
    <t>GPIO0_C[4]</t>
  </si>
  <si>
    <t>GPIO0_C[5]</t>
  </si>
  <si>
    <t>GPIO0_C[6]</t>
  </si>
  <si>
    <t>GPIO0_C[7]</t>
  </si>
  <si>
    <t>GPIO0_D[0]</t>
  </si>
  <si>
    <t>GRF_GPIO0D_IOMUX[15:4]=16’h0</t>
  </si>
  <si>
    <t>GPIO0_D[1]</t>
  </si>
  <si>
    <t>GPIO0_D[2]</t>
  </si>
  <si>
    <t>GPIO0_D[3]</t>
  </si>
  <si>
    <t>GPIO0_D[4]</t>
  </si>
  <si>
    <t>GPIO0_D[5]</t>
  </si>
  <si>
    <t>GPIO0_D[6]</t>
  </si>
  <si>
    <t>GPIO0_D[7]</t>
  </si>
  <si>
    <t>GPIO1</t>
  </si>
  <si>
    <t>gpio1_porta[0]</t>
  </si>
  <si>
    <t>GPIO1_A[0]</t>
  </si>
  <si>
    <t>GRF_GPIO1A_IOMUX[15:0]=16’h0</t>
  </si>
  <si>
    <t>0x00010</t>
  </si>
  <si>
    <t>R25</t>
  </si>
  <si>
    <t>GPIO1_A0</t>
  </si>
  <si>
    <t>GPIO1_A0/ISP0_SHUTTER_EN/ISP1_SHUTTER_EN/TCPD_VBUS_SINK_EN</t>
  </si>
  <si>
    <t>gpio1_porta[1]</t>
  </si>
  <si>
    <t>GPIO1_A[1]</t>
  </si>
  <si>
    <t>T31</t>
  </si>
  <si>
    <t>GPIO1_A1</t>
  </si>
  <si>
    <t>GPIO1_A1/ISP0_SHUTTER_TRIG/ISP1_SHUTTER_TRIG/TCPD_CC0_VCONN_EN</t>
  </si>
  <si>
    <t>gpio1_porta[2]</t>
  </si>
  <si>
    <t>GPIO1_A[2]</t>
  </si>
  <si>
    <t>R26</t>
  </si>
  <si>
    <t>GPIO1_A2</t>
  </si>
  <si>
    <t>GPIO1_A2/ISP0_FLASHTRIGIN/ISP1_FLASHTRIGIN/TCPD_CC1_VCONN_EN</t>
  </si>
  <si>
    <t>gpio1_porta[3]</t>
  </si>
  <si>
    <t>GPIO1_A[3]</t>
  </si>
  <si>
    <t>R27</t>
  </si>
  <si>
    <t>GPIO1_A3</t>
  </si>
  <si>
    <t>GPIO1_A3/ISP0_FLASHTRIGOUT/ISP1_FLASHTRIGOUT</t>
  </si>
  <si>
    <t>gpio1_porta[4]</t>
  </si>
  <si>
    <t>GPIO1_A[4]</t>
  </si>
  <si>
    <t>R28</t>
  </si>
  <si>
    <t>GPIO1_A4</t>
  </si>
  <si>
    <t>GPIO1_A4/ISP0_PRELIGHT_TRIG/ISP1_PRELIGHT_TRIG</t>
  </si>
  <si>
    <t>gpio1_porta[5]</t>
  </si>
  <si>
    <t>GPIO1_A[5]</t>
  </si>
  <si>
    <t>R30</t>
  </si>
  <si>
    <t>GPIO1_A5</t>
  </si>
  <si>
    <t>GPIO1_A5/AP_PWROFF</t>
  </si>
  <si>
    <t>gpio1_porta[6]</t>
  </si>
  <si>
    <t>GPIO1_A[6]</t>
  </si>
  <si>
    <t>P26</t>
  </si>
  <si>
    <t>GPIO1_A6</t>
  </si>
  <si>
    <t>GPIO1_A6/TSADC_INT</t>
  </si>
  <si>
    <t>gpio1_porta[7]</t>
  </si>
  <si>
    <t>GPIO1_A[7]</t>
  </si>
  <si>
    <t>P27</t>
  </si>
  <si>
    <t>GPIO1_A7</t>
  </si>
  <si>
    <t>GPIO1_A7/SPI1_RXD/UART4_RX</t>
  </si>
  <si>
    <t>gpio1_porta[8]</t>
  </si>
  <si>
    <t>GPIO1_B[0]</t>
  </si>
  <si>
    <t>GRF_GPIO1B_IOMUX[3:0]=4’h0</t>
  </si>
  <si>
    <t>0x00014</t>
  </si>
  <si>
    <t>R31</t>
  </si>
  <si>
    <t>GPIO1_B0</t>
  </si>
  <si>
    <t>GPIO1_B0/SPI1_TXD/UART4_TX</t>
  </si>
  <si>
    <t>gpio1_porta[9]</t>
  </si>
  <si>
    <t>GPIO1_B[1]</t>
  </si>
  <si>
    <t>P28</t>
  </si>
  <si>
    <t>GPIO1_B1</t>
  </si>
  <si>
    <t>GPIO1_B1/SPI1_CLK/PMCU_JTAG_TCK</t>
  </si>
  <si>
    <t>gpio2_porta[10]</t>
  </si>
  <si>
    <t>P29</t>
  </si>
  <si>
    <t>GPIO1_B2</t>
  </si>
  <si>
    <t>GPIO1_B2/SPI1_CSN0/PMCU_JTAG_TMS</t>
  </si>
  <si>
    <t>gpio2_porta[11]</t>
  </si>
  <si>
    <t>P31</t>
  </si>
  <si>
    <t>GPIO1_B3</t>
  </si>
  <si>
    <t>GPIO1_B3/I2C4_SDA</t>
  </si>
  <si>
    <t>gpio2_porta[12]</t>
  </si>
  <si>
    <t>P30</t>
  </si>
  <si>
    <t>GPIO1_B4</t>
  </si>
  <si>
    <t>GPIO1_B4/I2C4_SCL</t>
  </si>
  <si>
    <t>gpio2_porta[13]</t>
  </si>
  <si>
    <t>M24</t>
  </si>
  <si>
    <t>GPIO1_B5</t>
  </si>
  <si>
    <t>gpio2_porta[14]</t>
  </si>
  <si>
    <t>M25</t>
  </si>
  <si>
    <t>GPIO1_B6</t>
  </si>
  <si>
    <t>GPIO1_B6/PWM3B_IR</t>
  </si>
  <si>
    <t>gpio2_porta[15]</t>
  </si>
  <si>
    <t>M26</t>
  </si>
  <si>
    <t>GPIO1_B7</t>
  </si>
  <si>
    <t>GPIO1_B7/SPI3_RXD/I2C0_SDA</t>
  </si>
  <si>
    <t>gpio2_porta[16]</t>
  </si>
  <si>
    <t>GRF_GPIO1C_IOMUX</t>
  </si>
  <si>
    <t>0x00018</t>
  </si>
  <si>
    <t>N30</t>
  </si>
  <si>
    <t>GPIO1_C0</t>
  </si>
  <si>
    <t>GPIO1_C0/SPI3_TXD/I2C0_SCL</t>
  </si>
  <si>
    <t>gpio2_porta[17]</t>
  </si>
  <si>
    <t>M27</t>
  </si>
  <si>
    <t>GPIO1_C1</t>
  </si>
  <si>
    <t>GPIO1_C1/SPI3_CLK</t>
  </si>
  <si>
    <t>gpio2_porta[18]</t>
  </si>
  <si>
    <t>N31</t>
  </si>
  <si>
    <t>GPIO1_C2</t>
  </si>
  <si>
    <t>GPIO1_C2/SPI3_CSN0</t>
  </si>
  <si>
    <t>gpio2_porta[19]</t>
  </si>
  <si>
    <t>M28</t>
  </si>
  <si>
    <t>GPIO1_C3</t>
  </si>
  <si>
    <t>GPIO1_C3/PWM2</t>
  </si>
  <si>
    <t>gpio2_porta[20]</t>
  </si>
  <si>
    <t>M29</t>
  </si>
  <si>
    <t>GPIO1_C4</t>
  </si>
  <si>
    <t>GPIO1_C4/I2C8_SDA</t>
  </si>
  <si>
    <t>gpio2_porta[21]</t>
  </si>
  <si>
    <t>M30</t>
  </si>
  <si>
    <t>GPIO1_C5</t>
  </si>
  <si>
    <t>GPIO1_C5/I2C8_SCL</t>
  </si>
  <si>
    <t>gpio2_porta[22]</t>
  </si>
  <si>
    <t>L25</t>
  </si>
  <si>
    <t>GPIO1_C6</t>
  </si>
  <si>
    <t>GPIO1_C6/TCPD_VBUS_SOURCE0</t>
  </si>
  <si>
    <t>gpio2_porta[23]</t>
  </si>
  <si>
    <t>M31</t>
  </si>
  <si>
    <t>GPIO1_C7</t>
  </si>
  <si>
    <t>GPIO1_C7/TCPD_VBUS_SOURCE1</t>
  </si>
  <si>
    <t>gpio2_porta[24]</t>
  </si>
  <si>
    <t>GRF_GPIO1D_IOMUX</t>
  </si>
  <si>
    <t>0x0001C</t>
  </si>
  <si>
    <t>L26</t>
  </si>
  <si>
    <t>GPIO1_D0</t>
  </si>
  <si>
    <t>GPIO1_D0/TCPD_VBUS_SOURCE2</t>
  </si>
  <si>
    <t>GPIO2</t>
  </si>
  <si>
    <t>gpio2_porta[0]</t>
  </si>
  <si>
    <t>GPIO2_A[0]</t>
  </si>
  <si>
    <t>GRF_GPIO2A_IOMUX[15:0]=16’h0</t>
  </si>
  <si>
    <t>0x0e000</t>
  </si>
  <si>
    <t>G31</t>
  </si>
  <si>
    <t>GPIO2_A0</t>
  </si>
  <si>
    <t>GPIO2_A0/VOP_D0/CIF_D0/I2C2_SCL</t>
  </si>
  <si>
    <t>gpio2_porta[1]</t>
  </si>
  <si>
    <t>GPIO2_A[1]</t>
  </si>
  <si>
    <t>H25</t>
  </si>
  <si>
    <t>GPIO2_A1</t>
  </si>
  <si>
    <t>GPIO2_A1/VOP_D1/CIF_D1/I2C2_SCL</t>
  </si>
  <si>
    <t>gpio2_porta[2]</t>
  </si>
  <si>
    <t>GPIO2_A[2]</t>
  </si>
  <si>
    <t>H30</t>
  </si>
  <si>
    <t>GPIO2_A2</t>
  </si>
  <si>
    <t>GPIO2_A2/VOP_D2/CIF_D2</t>
  </si>
  <si>
    <t>gpio2_porta[3]</t>
  </si>
  <si>
    <t>GPIO2_A[3]</t>
  </si>
  <si>
    <t>F28</t>
  </si>
  <si>
    <t>GPIO2_A3</t>
  </si>
  <si>
    <t>GPIO2_A3/VOP_D3/CIF_D3</t>
  </si>
  <si>
    <t>gpio2_porta[4]</t>
  </si>
  <si>
    <t>GPIO2_A[4]</t>
  </si>
  <si>
    <t>H29</t>
  </si>
  <si>
    <t>GPIO2_A4</t>
  </si>
  <si>
    <t>GPIO2_A4/VOP_D4/CIF_D4</t>
  </si>
  <si>
    <t>gpio2_porta[5]</t>
  </si>
  <si>
    <t>GPIO2_A[5]</t>
  </si>
  <si>
    <t>F29</t>
  </si>
  <si>
    <t>GPIO2_A5</t>
  </si>
  <si>
    <t>GPIO2_A5/VOP_D5/CIF_D5</t>
  </si>
  <si>
    <t>gpio2_porta[6]</t>
  </si>
  <si>
    <t>GPIO2_A[6]</t>
  </si>
  <si>
    <t>H27</t>
  </si>
  <si>
    <t>GPIO2_A6</t>
  </si>
  <si>
    <t>GPIO2_A6/VOP_D6/CIF_D6</t>
  </si>
  <si>
    <t>gpio2_porta[7]</t>
  </si>
  <si>
    <t>GPIO2_A[7]</t>
  </si>
  <si>
    <t>G30</t>
  </si>
  <si>
    <t>GPIO2_A7</t>
  </si>
  <si>
    <t>GPIO2_A7/VOP_D7/CIF_D7/I2C7_SDA</t>
  </si>
  <si>
    <t>gpio2_porta[8]</t>
  </si>
  <si>
    <t>GPIO2_B[0]</t>
  </si>
  <si>
    <t>GRF_GPIO2B_IOMUX[15:0]=16’h0</t>
  </si>
  <si>
    <t>0x0e004</t>
  </si>
  <si>
    <t>H28</t>
  </si>
  <si>
    <t>GPIO2_B0</t>
  </si>
  <si>
    <t>GPIO2_B0/VOP_CLK/CIF_VSYNC/I2C7_SCL</t>
  </si>
  <si>
    <t>gpio2_porta[9]</t>
  </si>
  <si>
    <t>GPIO2_B[1]</t>
  </si>
  <si>
    <t>F30</t>
  </si>
  <si>
    <t>GPIO2_B1</t>
  </si>
  <si>
    <t>GPIO2_B1/SPI2_RXD/CIF_H</t>
  </si>
  <si>
    <t>GPIO2_B[2]</t>
  </si>
  <si>
    <t>H24</t>
  </si>
  <si>
    <t>GPIO2_B2</t>
  </si>
  <si>
    <t>GPIO2_B2/SPI2_TXD/CIF_CLKIN/I2C6_SCL</t>
  </si>
  <si>
    <t>GPIO2_B[3]</t>
  </si>
  <si>
    <t>H31</t>
  </si>
  <si>
    <t>GPIO2_B3</t>
  </si>
  <si>
    <t>GPIO2_B3/SPI2_CLK/VOP_DEN/CIF_CLKOUTA</t>
  </si>
  <si>
    <t>GPIO2_B[4]</t>
  </si>
  <si>
    <t>F31</t>
  </si>
  <si>
    <t>GPIO2_B4</t>
  </si>
  <si>
    <t>GPIO2_B4/SPI2_CSN0</t>
  </si>
  <si>
    <t>GPIO2_B[5]</t>
  </si>
  <si>
    <t>GPIO2_B[6]</t>
  </si>
  <si>
    <t>GPIO2_B[7]</t>
  </si>
  <si>
    <t>GPIO2_C[0]</t>
  </si>
  <si>
    <t>GRF_GPIO2C_IOMUX[15:0]=16’h0</t>
  </si>
  <si>
    <t>0x0e008</t>
  </si>
  <si>
    <t>AE9</t>
  </si>
  <si>
    <t>GPIO2_C0</t>
  </si>
  <si>
    <t>GPIO2_C0/UART0_RX</t>
  </si>
  <si>
    <t>GPIO2_C[1]</t>
  </si>
  <si>
    <t>AH8</t>
  </si>
  <si>
    <t>GPIO2_C1</t>
  </si>
  <si>
    <t>GPIO2_C1/UART0_TX</t>
  </si>
  <si>
    <t>GPIO2_C[2]</t>
  </si>
  <si>
    <t>AG8</t>
  </si>
  <si>
    <t>GPIO2_C2</t>
  </si>
  <si>
    <t>GPIO2_C2/UART0_CTSN</t>
  </si>
  <si>
    <t>GPIO2_C[3]</t>
  </si>
  <si>
    <t>AL5</t>
  </si>
  <si>
    <t>GPIO2_C3</t>
  </si>
  <si>
    <t>GPIO2_C3/UART0_RTSN</t>
  </si>
  <si>
    <t>GPIO2_C[4]</t>
  </si>
  <si>
    <t>AD8</t>
  </si>
  <si>
    <t>GPIO2_C4</t>
  </si>
  <si>
    <t>GPIO2_C4/SDIO0_D0/SPI5_RXD</t>
  </si>
  <si>
    <t>GPIO2_C[5]</t>
  </si>
  <si>
    <t>AK5</t>
  </si>
  <si>
    <t>GPIO2_C5</t>
  </si>
  <si>
    <t>GPIO2_C5/SDIO0_D1/SPI5_TXD</t>
  </si>
  <si>
    <t>GPIO2_C[6]</t>
  </si>
  <si>
    <t>AG7</t>
  </si>
  <si>
    <t>GPIO2_C6</t>
  </si>
  <si>
    <t>GPIO2_C6/SDIO0_D2/SPI5_CLK</t>
  </si>
  <si>
    <t>GPIO2_C[7]</t>
  </si>
  <si>
    <t>AE8</t>
  </si>
  <si>
    <t>GPIO2_C7</t>
  </si>
  <si>
    <t>GPIO2_C7/SDIO0_D3/SPI5</t>
  </si>
  <si>
    <t>GPIO2_D[0]</t>
  </si>
  <si>
    <t>GRF_GPIO2D_IOMUX[15:0]=16’h0</t>
  </si>
  <si>
    <t>0x0e00c</t>
  </si>
  <si>
    <t>AH6</t>
  </si>
  <si>
    <t>GPIO2_D0</t>
  </si>
  <si>
    <t>GPIO2_D0/SDIO0_CMD</t>
  </si>
  <si>
    <t>gpio2_porta[25]</t>
  </si>
  <si>
    <t>GPIO2_D[1]</t>
  </si>
  <si>
    <t>AF7</t>
  </si>
  <si>
    <t>GPIO2_D1</t>
  </si>
  <si>
    <t>GPIO2_D1/SDIO0_CLKOUT/TEST_CLKOUT1</t>
  </si>
  <si>
    <t>gpio2_porta[26]</t>
  </si>
  <si>
    <t>GPIO2_D[2]</t>
  </si>
  <si>
    <t>AL4</t>
  </si>
  <si>
    <t>GPIO2_D2</t>
  </si>
  <si>
    <t>GPIO2_D2/SDIO0_DETN/PCIE_CLKREQN</t>
  </si>
  <si>
    <t>gpio2_porta[27]</t>
  </si>
  <si>
    <t>GPIO2_D[3]</t>
  </si>
  <si>
    <t>AD9</t>
  </si>
  <si>
    <t>GPIO2_D3</t>
  </si>
  <si>
    <t>GPIO2_D3/SDIO0_PWREN</t>
  </si>
  <si>
    <t>gpio2_porta[28]</t>
  </si>
  <si>
    <t>GPIO2_D[4]</t>
  </si>
  <si>
    <t>AF8</t>
  </si>
  <si>
    <t>GPIO2_D4</t>
  </si>
  <si>
    <t>GPIO2_D4/SDIO0_BKPWR</t>
  </si>
  <si>
    <t>GPIO2_D[5]</t>
  </si>
  <si>
    <t>GPIO2_D[6]</t>
  </si>
  <si>
    <t>GPIO2_D[7]</t>
  </si>
  <si>
    <t>GPIO3</t>
  </si>
  <si>
    <t>gpio3_porta[0]</t>
  </si>
  <si>
    <t>GPIO3_A[0]</t>
  </si>
  <si>
    <t>GRF_GPIO3A_IOMUX[9:0]=10’h0</t>
  </si>
  <si>
    <t>0x0e010</t>
  </si>
  <si>
    <t>F24</t>
  </si>
  <si>
    <t>GPIO3_A0</t>
  </si>
  <si>
    <t>GPIO3_A0/MAC_TXD2/SPI4_RXD</t>
  </si>
  <si>
    <t>gpio3_porta[1]</t>
  </si>
  <si>
    <t>GPIO3_A[1]</t>
  </si>
  <si>
    <t>H23</t>
  </si>
  <si>
    <t>GPIO3_A1</t>
  </si>
  <si>
    <t>GPIO3_A1/MAC_TXD3/SPI4_TXD</t>
  </si>
  <si>
    <t>gpio3_porta[2]</t>
  </si>
  <si>
    <t>GPIO3_A[2]</t>
  </si>
  <si>
    <t>E30</t>
  </si>
  <si>
    <t>GPIO3_A2</t>
  </si>
  <si>
    <t>GPIO3_A2/MAC_RXD2/SPI4_CLK</t>
  </si>
  <si>
    <t>gpio3_porta[3]</t>
  </si>
  <si>
    <t>GPIO3_A[3]</t>
  </si>
  <si>
    <t>E25</t>
  </si>
  <si>
    <t>GPIO3_A3</t>
  </si>
  <si>
    <t>GPIO3_A3/MAC_RXD3/SPI4_CSN0</t>
  </si>
  <si>
    <t>gpio3_porta[4]</t>
  </si>
  <si>
    <t>GPIO3_A[4]</t>
  </si>
  <si>
    <t>D26</t>
  </si>
  <si>
    <t>GPIO3_A4</t>
  </si>
  <si>
    <t>GPIO3_A4/MAC_TXD0/SPI0_RXD</t>
  </si>
  <si>
    <t>GPIO3_A[5]</t>
  </si>
  <si>
    <t>G23</t>
  </si>
  <si>
    <t>GPIO3_A5</t>
  </si>
  <si>
    <t>GPIO3_A5/MAC_TXD1/SPI0_TXD</t>
  </si>
  <si>
    <t>GPIO3_A[6]</t>
  </si>
  <si>
    <t>E26</t>
  </si>
  <si>
    <t>GPIO3_A6</t>
  </si>
  <si>
    <t>GPIO3_A6/MAC_RXD0/SPI0_CLK</t>
  </si>
  <si>
    <t>GPIO3_A[7]</t>
  </si>
  <si>
    <t>F27</t>
  </si>
  <si>
    <t>GPIO3_A7</t>
  </si>
  <si>
    <t>GPIO3_A7/MAC_RXD1/SPI0_CSN0</t>
  </si>
  <si>
    <t>gpio3_porta[8]</t>
  </si>
  <si>
    <t>GPIO3_B[0]</t>
  </si>
  <si>
    <t>GRF_GPIO3B_IOMUX[15:0]=16’h0</t>
  </si>
  <si>
    <t>0x0e014</t>
  </si>
  <si>
    <t>E29</t>
  </si>
  <si>
    <t>GPIO3_B0</t>
  </si>
  <si>
    <t>GPIO3_B0/MAC_MDC/SPI0_CSN1</t>
  </si>
  <si>
    <t>gpio3_porta[9]</t>
  </si>
  <si>
    <t>GPIO3_B[1]</t>
  </si>
  <si>
    <t>C27</t>
  </si>
  <si>
    <t>GPIO3_B1</t>
  </si>
  <si>
    <t>GPIO3_B1/MAC_RXDV</t>
  </si>
  <si>
    <t>gpio3_porta[10]</t>
  </si>
  <si>
    <t>GPIO3_B[2]</t>
  </si>
  <si>
    <t>F23</t>
  </si>
  <si>
    <t>GPIO3_B2</t>
  </si>
  <si>
    <t>GPIO3_B2/MAC_RXER/I2C5_SDA</t>
  </si>
  <si>
    <t>gpio3_porta[11]</t>
  </si>
  <si>
    <t>GPIO3_B[3]</t>
  </si>
  <si>
    <t>G24</t>
  </si>
  <si>
    <t>GPIO3_B3</t>
  </si>
  <si>
    <t>GPIO3_B3/MAC_CLK/I2C5_SCL</t>
  </si>
  <si>
    <t>gpio3_porta[12]</t>
  </si>
  <si>
    <t>GPIO3_B[4]</t>
  </si>
  <si>
    <t>H22</t>
  </si>
  <si>
    <t>GPIO3_B4</t>
  </si>
  <si>
    <t>GPIO3_B4/MAC_TXEN/UART1_RX</t>
  </si>
  <si>
    <t>gpio3_porta[13]</t>
  </si>
  <si>
    <t>GPIO3_B[5]</t>
  </si>
  <si>
    <t>G26</t>
  </si>
  <si>
    <t>GPIO3_B5</t>
  </si>
  <si>
    <t>GPIO3_B5/MAC_MDIO/UART1_TX</t>
  </si>
  <si>
    <t>gpio3_porta[14]</t>
  </si>
  <si>
    <t>GPIO3_B[6]</t>
  </si>
  <si>
    <t>F25</t>
  </si>
  <si>
    <t>GPIO3_B6</t>
  </si>
  <si>
    <t>GPIO3_B6/MAC_RXCLK/UART3_RX</t>
  </si>
  <si>
    <t>gpio3_porta[15]</t>
  </si>
  <si>
    <t>GPIO3_B[7]</t>
  </si>
  <si>
    <t>B27</t>
  </si>
  <si>
    <t>GPIO3_B7</t>
  </si>
  <si>
    <t>GPIO3_B7/MAC_CRS/UART3_TX/CIF_CLKOUTB</t>
  </si>
  <si>
    <t>gpio3_porta[16]</t>
  </si>
  <si>
    <t>GPIO3_C[0]</t>
  </si>
  <si>
    <t>GRF_GPIO3C_IOMUX[13:0]=14’h0</t>
  </si>
  <si>
    <t>0x0e018</t>
  </si>
  <si>
    <t>D27</t>
  </si>
  <si>
    <t>GPIO3_C0</t>
  </si>
  <si>
    <t>GPIO3_C0/MAC_COL/UART3_CTSN/SPDIF_TX</t>
  </si>
  <si>
    <t>gpio3_porta[17]</t>
  </si>
  <si>
    <t>GPIO3_C[1]</t>
  </si>
  <si>
    <t>E28</t>
  </si>
  <si>
    <t>GPIO3_C1</t>
  </si>
  <si>
    <t>GPIO3_C1/MAC_TXCLK/UART3_RTSN</t>
  </si>
  <si>
    <t>GPIO3_C[2]</t>
  </si>
  <si>
    <t>GPIO3_C[3]</t>
  </si>
  <si>
    <t>GPIO3_C[4]</t>
  </si>
  <si>
    <t>GPIO3_C[5]</t>
  </si>
  <si>
    <t>GPIO3_C[6]</t>
  </si>
  <si>
    <t>gpio3_porta[23]</t>
  </si>
  <si>
    <t>GPIO3_D[0]</t>
  </si>
  <si>
    <t>GRF_GPIO3D_IOMUX[13:0]=14’h0</t>
  </si>
  <si>
    <t>0x0e01c</t>
  </si>
  <si>
    <t>AG3</t>
  </si>
  <si>
    <t>GPIO3_D0</t>
  </si>
  <si>
    <t>GPIO3_D0/I2S0_SCLK</t>
  </si>
  <si>
    <t>gpio3_porta[24]</t>
  </si>
  <si>
    <t>GPIO3_D[1]</t>
  </si>
  <si>
    <t>AF4</t>
  </si>
  <si>
    <t>GPIO3_D1</t>
  </si>
  <si>
    <t>GPIO3_D1/I2S0_LRCK_RX</t>
  </si>
  <si>
    <t>gpio3_porta[25]</t>
  </si>
  <si>
    <t>GPIO3_D[2]</t>
  </si>
  <si>
    <t>AJ2</t>
  </si>
  <si>
    <t>GPIO3_D2</t>
  </si>
  <si>
    <t>GPIO3_D2/I2S0_LRCK_TX</t>
  </si>
  <si>
    <t>gpio3_porta[26]</t>
  </si>
  <si>
    <t>GPIO3_D[3]</t>
  </si>
  <si>
    <t>Y7</t>
  </si>
  <si>
    <t>GPIO3_D3</t>
  </si>
  <si>
    <t>GPIO3_D3/I2S0_SDI0</t>
  </si>
  <si>
    <t>gpio3_porta[27]</t>
  </si>
  <si>
    <t>GPIO3_D[4]</t>
  </si>
  <si>
    <t>AE5</t>
  </si>
  <si>
    <t>GPIO3_D4</t>
  </si>
  <si>
    <t>GPIO3_D4/I2S0_SDI1SDO3</t>
  </si>
  <si>
    <t>gpio3_porta[28]</t>
  </si>
  <si>
    <t>GPIO3_D[5]</t>
  </si>
  <si>
    <t>AA6</t>
  </si>
  <si>
    <t>GPIO3_D5</t>
  </si>
  <si>
    <t>GPIO3_D5/I2S0_SDI2SDO2</t>
  </si>
  <si>
    <t>gpio3_porta[29]</t>
  </si>
  <si>
    <t>GPIO3_D[6]</t>
  </si>
  <si>
    <t>AH2</t>
  </si>
  <si>
    <t>GPIO3_D6</t>
  </si>
  <si>
    <t>GPIO3_D6/I2S0_SDI3SDO1</t>
  </si>
  <si>
    <t>gpio3_porta[30]</t>
  </si>
  <si>
    <t>GPIO3_D[7]</t>
  </si>
  <si>
    <t>AH1</t>
  </si>
  <si>
    <t>GPIO3_D7</t>
  </si>
  <si>
    <t>GPIO3_D7/I2S0_SDO0</t>
  </si>
  <si>
    <t>GPIO4</t>
  </si>
  <si>
    <t>gpio4_porta[0]</t>
  </si>
  <si>
    <t>GPIO4_A[0]</t>
  </si>
  <si>
    <t>GRF_GPIO4A_IOMUX</t>
  </si>
  <si>
    <t>0x0e020</t>
  </si>
  <si>
    <t>AC7</t>
  </si>
  <si>
    <t>GPIO4_A0</t>
  </si>
  <si>
    <t>GPIO4_A0/I2S_CLK</t>
  </si>
  <si>
    <t>gpio4_porta[1]</t>
  </si>
  <si>
    <t>GPIO4_A[1]</t>
  </si>
  <si>
    <t>AG1</t>
  </si>
  <si>
    <t>GPIO4_A1</t>
  </si>
  <si>
    <t>GPIO4_A1/I2C1_SDA</t>
  </si>
  <si>
    <t>gpio4_porta[2]</t>
  </si>
  <si>
    <t>GPIO4_A[2]</t>
  </si>
  <si>
    <t>Y6</t>
  </si>
  <si>
    <t>GPIO4_A2</t>
  </si>
  <si>
    <t>GPIO4_A2/I2C1_SCL</t>
  </si>
  <si>
    <t>gpio4_porta[3]</t>
  </si>
  <si>
    <t>GPIO4_A[3]</t>
  </si>
  <si>
    <t>AF3</t>
  </si>
  <si>
    <t>GPIO4_A3</t>
  </si>
  <si>
    <t>GPIO4_A3/I2S1_SCLK</t>
  </si>
  <si>
    <t>gpio4_porta[4]</t>
  </si>
  <si>
    <t>GPIO4_A[4]</t>
  </si>
  <si>
    <t>AA7</t>
  </si>
  <si>
    <t>GPIO4_A4</t>
  </si>
  <si>
    <t>GPIO4_A4/I2S1_LRCK_RX</t>
  </si>
  <si>
    <t>gpio4_porta[5]</t>
  </si>
  <si>
    <t>GPIO4_A[5]</t>
  </si>
  <si>
    <t>AJ1</t>
  </si>
  <si>
    <t>GPIO4_A5</t>
  </si>
  <si>
    <t>GPIO4_A5/I2S1_LRCK_TX</t>
  </si>
  <si>
    <t>gpio4_porta[6]</t>
  </si>
  <si>
    <t>GPIO4_A[6]</t>
  </si>
  <si>
    <t>AD6</t>
  </si>
  <si>
    <t>GPIO4_A6</t>
  </si>
  <si>
    <t>GPIO4_A6/I2S1_SDI0</t>
  </si>
  <si>
    <t>gpio4_porta[7]</t>
  </si>
  <si>
    <t>GPIO4_A[7]</t>
  </si>
  <si>
    <t>AC6</t>
  </si>
  <si>
    <t>GPIO4_A7</t>
  </si>
  <si>
    <t>GPIO4_A7/I2S1_SDO0</t>
  </si>
  <si>
    <t>gpio4_porta[8]</t>
  </si>
  <si>
    <t>GPIO4_B[0]</t>
  </si>
  <si>
    <t>GRF_GPIO4B_IOMUX</t>
  </si>
  <si>
    <t>0x0e024</t>
  </si>
  <si>
    <t>Y27</t>
  </si>
  <si>
    <t>GPIO4_B0</t>
  </si>
  <si>
    <t>GPIO4_B0/SDMMC0_D0/UART2A_RX</t>
  </si>
  <si>
    <t>gpio4_porta[9]</t>
  </si>
  <si>
    <t>Y26</t>
  </si>
  <si>
    <t>GPIO4_B1</t>
  </si>
  <si>
    <t>GPIO4_B1/SDMMC0_D1/UART2A_TX</t>
  </si>
  <si>
    <t>gpio4_porta[10]</t>
  </si>
  <si>
    <t>Y28</t>
  </si>
  <si>
    <t>GPIO4_B2</t>
  </si>
  <si>
    <t>GPIO4_B2/SDMMC0_D2/APJTAG_TCK</t>
  </si>
  <si>
    <t>gpio4_porta[11]</t>
  </si>
  <si>
    <t>U27</t>
  </si>
  <si>
    <t>GPIO4_B3</t>
  </si>
  <si>
    <t>GPIO4_B3/SDMMC0_D3/APJTAG_TMS</t>
  </si>
  <si>
    <t>gpio4_porta[12]</t>
  </si>
  <si>
    <t>V29</t>
  </si>
  <si>
    <t>GPIO4_B4</t>
  </si>
  <si>
    <t>GPIO4_B4/SDMMC0_CLKOUT/MUCJTAG_TCK</t>
  </si>
  <si>
    <t>gpio4_porta[13]</t>
  </si>
  <si>
    <t>V25</t>
  </si>
  <si>
    <t>GPIO4_B5</t>
  </si>
  <si>
    <t>GPIO4_B5/SDMMC0_CMD/MCUJTAG_TMS</t>
  </si>
  <si>
    <t>gpio4_porta[16]</t>
  </si>
  <si>
    <t>GPIO4_C[0]</t>
  </si>
  <si>
    <t>GRF_GPIO4C_IOMUX[15:0]=16’h0</t>
  </si>
  <si>
    <t>0x0e028</t>
  </si>
  <si>
    <t>AG6</t>
  </si>
  <si>
    <t>GPIO4_C0</t>
  </si>
  <si>
    <t>GPIO4_C0/I2C3_SDA/UART2B_RX</t>
  </si>
  <si>
    <t>gpio4_porta[17]</t>
  </si>
  <si>
    <t>GPIO4_C[1]</t>
  </si>
  <si>
    <t>AL2</t>
  </si>
  <si>
    <t>GPIO4_C1</t>
  </si>
  <si>
    <t>GPIO4_C1/I2C3_SCL/UART2B_TX</t>
  </si>
  <si>
    <t>gpio4_porta[18]</t>
  </si>
  <si>
    <t>GPIO4_C[2]</t>
  </si>
  <si>
    <t>AF5</t>
  </si>
  <si>
    <t>GPIO4_C2</t>
  </si>
  <si>
    <t>GPIO4_C2/PWM0/VOP0_PWM/VOP1_PWM</t>
  </si>
  <si>
    <t>gpio4_porta[19]</t>
  </si>
  <si>
    <t>GPIO4_C[3]</t>
  </si>
  <si>
    <t>AK2</t>
  </si>
  <si>
    <t>GPIO4_C3</t>
  </si>
  <si>
    <t>GPIO4_C3/UART2C_RX</t>
  </si>
  <si>
    <t>gpio4_porta[20]</t>
  </si>
  <si>
    <t>GPIO4_C[4]</t>
  </si>
  <si>
    <t>AJ4</t>
  </si>
  <si>
    <t>GPIO4_C4</t>
  </si>
  <si>
    <t>GPIO4_C4/UART2C_TX</t>
  </si>
  <si>
    <t>gpio4_porta[21]</t>
  </si>
  <si>
    <t>GPIO4_C[5]</t>
  </si>
  <si>
    <t>AK1</t>
  </si>
  <si>
    <t>GPIO4_C5</t>
  </si>
  <si>
    <t>GPIO4_C5/SPDIF_TX</t>
  </si>
  <si>
    <t>gpio4_porta[22]</t>
  </si>
  <si>
    <t>GPIO4_C[6]</t>
  </si>
  <si>
    <t>AL3</t>
  </si>
  <si>
    <t>GPIO4_C6</t>
  </si>
  <si>
    <t>GPIO4_C6/PWM1</t>
  </si>
  <si>
    <t>gpio4_porta[23]</t>
  </si>
  <si>
    <t>GPIO4_C[7]</t>
  </si>
  <si>
    <t>AD7</t>
  </si>
  <si>
    <t>GPIO4_C7</t>
  </si>
  <si>
    <t>GPIO4_C7/HDMI_CECINOUT/EDP_HOTPLUG</t>
  </si>
  <si>
    <t>gpio4_porta[24]</t>
  </si>
  <si>
    <t>GPIO4_D[0]</t>
  </si>
  <si>
    <t>GRF_GPIO4D_IOMUX[5:0]=6’h0</t>
  </si>
  <si>
    <t>0x0e02c</t>
  </si>
  <si>
    <t>AE6</t>
  </si>
  <si>
    <t>GPIO4_D0</t>
  </si>
  <si>
    <t>GPIO4_D0/PCIE_CLKREQNB</t>
  </si>
  <si>
    <t>gpio4_porta[25]</t>
  </si>
  <si>
    <t>GPIO4_D[1]</t>
  </si>
  <si>
    <t>AK4</t>
  </si>
  <si>
    <t>GPIO4_D1</t>
  </si>
  <si>
    <t>GPIO4_D1/DP_HOTPLUG</t>
  </si>
  <si>
    <t>gpio4_porta[26]</t>
  </si>
  <si>
    <t>GPIO4_D[2]</t>
  </si>
  <si>
    <t>AH3</t>
  </si>
  <si>
    <t>GPIO4_D2</t>
  </si>
  <si>
    <t>AK3</t>
  </si>
  <si>
    <t>GPIO4_D3</t>
  </si>
  <si>
    <t>AH5</t>
  </si>
  <si>
    <t>GPIO4_D4</t>
  </si>
  <si>
    <t>AJ3</t>
  </si>
  <si>
    <t>GPIO4_D5</t>
  </si>
  <si>
    <t>AG4</t>
  </si>
  <si>
    <t>GPIO4_D6</t>
  </si>
  <si>
    <t>Name</t>
  </si>
  <si>
    <t>GRF_GPIO2A_E</t>
  </si>
  <si>
    <t>0x0e100</t>
  </si>
  <si>
    <t>GPIO2A_drive_strength_control</t>
  </si>
  <si>
    <t>GRF_GPIO2A_IOMUX</t>
  </si>
  <si>
    <t>GPIO2A_iomux_control</t>
  </si>
  <si>
    <t>GRF_GPIO2A_P</t>
  </si>
  <si>
    <t>0x0e040</t>
  </si>
  <si>
    <t>0x00006aa5</t>
  </si>
  <si>
    <t>GPIO2A_PU/PD_control</t>
  </si>
  <si>
    <t>GRF_GPIO2A_SMT</t>
  </si>
  <si>
    <t>0x0e0c0</t>
  </si>
  <si>
    <t>GPIO2A_smitter_control_register</t>
  </si>
  <si>
    <t>GRF_GPIO2A_SR</t>
  </si>
  <si>
    <t>0x0e080</t>
  </si>
  <si>
    <t>GPIO2A_slew_rate_control</t>
  </si>
  <si>
    <t>GRF_GPIO2B_E</t>
  </si>
  <si>
    <t>0x0e104</t>
  </si>
  <si>
    <t>GPIO2B_drive_strength_control</t>
  </si>
  <si>
    <t>GRF_GPIO2B_IOMUX</t>
  </si>
  <si>
    <t>GPIO2B_iomux_control</t>
  </si>
  <si>
    <t>GRF_GPIO2B_P</t>
  </si>
  <si>
    <t>0x0e044</t>
  </si>
  <si>
    <t>0x00000155</t>
  </si>
  <si>
    <t>GPIO2B_PU/PD_control</t>
  </si>
  <si>
    <t>GRF_GPIO2B_SMT</t>
  </si>
  <si>
    <t>0x0e0c4</t>
  </si>
  <si>
    <t>GPIO2B_smitter_control_register</t>
  </si>
  <si>
    <t>GRF_GPIO2B_SR</t>
  </si>
  <si>
    <t>0x0e084</t>
  </si>
  <si>
    <t>GPIO2B_slew_rate_control</t>
  </si>
  <si>
    <t>GRF_GPIO2C_E</t>
  </si>
  <si>
    <t>0x0e108</t>
  </si>
  <si>
    <t>GPIO2C_drive_strength_control</t>
  </si>
  <si>
    <t>GRF_GPIO2C_HE</t>
  </si>
  <si>
    <t>0x0e188</t>
  </si>
  <si>
    <t>GPIO2C_HE_control</t>
  </si>
  <si>
    <t>GRF_GPIO2C_IOMUX</t>
  </si>
  <si>
    <t>GPIO2C_iomux_control</t>
  </si>
  <si>
    <t>GRF_GPIO2C_P</t>
  </si>
  <si>
    <t>0x0e048</t>
  </si>
  <si>
    <t>0x0000ffff</t>
  </si>
  <si>
    <t>GPIO2C_PU/PD_control</t>
  </si>
  <si>
    <t>GRF_GPIO2C_SMT</t>
  </si>
  <si>
    <t>0x0e0c8</t>
  </si>
  <si>
    <t>GPIO2C_smitter_control_register</t>
  </si>
  <si>
    <t>GRF_GPIO2C_SR</t>
  </si>
  <si>
    <t>0x0e088</t>
  </si>
  <si>
    <t>GPIO2C_slew_rate_control</t>
  </si>
  <si>
    <t>GRF_GPIO2D_E</t>
  </si>
  <si>
    <t>0x0e10c</t>
  </si>
  <si>
    <t>GPIO2D_drive_strength_control</t>
  </si>
  <si>
    <t>GRF_GPIO2D_HE</t>
  </si>
  <si>
    <t>0x0e18c</t>
  </si>
  <si>
    <t>GPIO2D_HE_control</t>
  </si>
  <si>
    <t>GRF_GPIO2D_IOMUX</t>
  </si>
  <si>
    <t>GPIO2D_iomux_control</t>
  </si>
  <si>
    <t>GRF_GPIO2D_P</t>
  </si>
  <si>
    <t>0x0e04c</t>
  </si>
  <si>
    <t>0x0000007f</t>
  </si>
  <si>
    <t>GPIO2D_PU/PD_control</t>
  </si>
  <si>
    <t>GRF_GPIO2D_SMT</t>
  </si>
  <si>
    <t>0x0e0cc</t>
  </si>
  <si>
    <t>GPIO2D_smitter_control_register</t>
  </si>
  <si>
    <t>GRF_GPIO2D_SR</t>
  </si>
  <si>
    <t>0x0e08c</t>
  </si>
  <si>
    <t>GPIO2D_slew_rate_control</t>
  </si>
  <si>
    <t>GRF_GPIO3A_E01</t>
  </si>
  <si>
    <t>0x0e110</t>
  </si>
  <si>
    <t>GPIO3A_drive_strength_control</t>
  </si>
  <si>
    <t>GRF_GPIO3A_E2</t>
  </si>
  <si>
    <t>0x0e114</t>
  </si>
  <si>
    <t>GPIO3B_drive_strength_control</t>
  </si>
  <si>
    <t>GRF_GPIO3A_IOMUX</t>
  </si>
  <si>
    <t>GPIO3A_iomux_control</t>
  </si>
  <si>
    <t>GRF_GPIO3A_P</t>
  </si>
  <si>
    <t>0x0e050</t>
  </si>
  <si>
    <t>0x00005a5a</t>
  </si>
  <si>
    <t>GPIO3A_PU/PD_control</t>
  </si>
  <si>
    <t>GRF_GPIO3A_SMT</t>
  </si>
  <si>
    <t>0x0e0d0</t>
  </si>
  <si>
    <t>0x000000f0</t>
  </si>
  <si>
    <t>GPIO3A_smitter_control_register</t>
  </si>
  <si>
    <t>GRF_GPIO3B_E01</t>
  </si>
  <si>
    <t>0x0e118</t>
  </si>
  <si>
    <t>GRF_GPIO3B_E2</t>
  </si>
  <si>
    <t>0x0e11c</t>
  </si>
  <si>
    <t>GRF_GPIO3B_IOMUX</t>
  </si>
  <si>
    <t>GPIO3B_iomux_control</t>
  </si>
  <si>
    <t>GRF_GPIO3B_P</t>
  </si>
  <si>
    <t>0x0e054</t>
  </si>
  <si>
    <t>0x00005559</t>
  </si>
  <si>
    <t>GPIO3B_PU/PD_control</t>
  </si>
  <si>
    <t>GRF_GPIO3B_SMT</t>
  </si>
  <si>
    <t>0x0e0d4</t>
  </si>
  <si>
    <t>GPIO3B_smitter_control_register</t>
  </si>
  <si>
    <t>GRF_GPIO3C_E01</t>
  </si>
  <si>
    <t>0x0e120</t>
  </si>
  <si>
    <t>GPIO3C_drive_strength_control</t>
  </si>
  <si>
    <t>GRF_GPIO3C_E2</t>
  </si>
  <si>
    <t>0x0e124</t>
  </si>
  <si>
    <t>GRF_GPIO3C_IOMUX</t>
  </si>
  <si>
    <t>GPIO3C_iomux_control</t>
  </si>
  <si>
    <t>GRF_GPIO3C_P</t>
  </si>
  <si>
    <t>0x0e058</t>
  </si>
  <si>
    <t>0x00000005</t>
  </si>
  <si>
    <t>GPIO3C_PU/PD_control</t>
  </si>
  <si>
    <t>GRF_GPIO3C_SMT</t>
  </si>
  <si>
    <t>0x0e0d8</t>
  </si>
  <si>
    <t>GPIO3C_smitter_control_register</t>
  </si>
  <si>
    <t>GRF_GPIO3D_E</t>
  </si>
  <si>
    <t>0x0e128</t>
  </si>
  <si>
    <t>GPIO3D_drive_strength_control</t>
  </si>
  <si>
    <t>GRF_GPIO3D_IOMUX</t>
  </si>
  <si>
    <t>GPIO3D_iomux_control</t>
  </si>
  <si>
    <t>GRF_GPIO3D_P</t>
  </si>
  <si>
    <t>0x0e05c</t>
  </si>
  <si>
    <t>0x0000aaaa</t>
  </si>
  <si>
    <t>GPIO3D_PU/PD_control</t>
  </si>
  <si>
    <t>GRF_GPIO3D_SMT</t>
  </si>
  <si>
    <t>0x0e0dc</t>
  </si>
  <si>
    <t>GPIO3D_smitter_control_register</t>
  </si>
  <si>
    <t>GRF_GPIO3D_SR</t>
  </si>
  <si>
    <t>0x0e09c</t>
  </si>
  <si>
    <t>GPIO3D_slew_rate_control</t>
  </si>
  <si>
    <t>GRF_GPIO4A_E</t>
  </si>
  <si>
    <t>0x0e12c</t>
  </si>
  <si>
    <t>GPIO4A_drive_strength_control</t>
  </si>
  <si>
    <t>GPIO4A_iomux_control</t>
  </si>
  <si>
    <t>GRF_GPIO4A_P</t>
  </si>
  <si>
    <t>0x0e060</t>
  </si>
  <si>
    <t>0x0000aa96</t>
  </si>
  <si>
    <t>GPIO4A_PU/PD_control</t>
  </si>
  <si>
    <t>GRF_GPIO4A_SMT</t>
  </si>
  <si>
    <t>0x0e0e0</t>
  </si>
  <si>
    <t>GPIO4A_smitter_control_register</t>
  </si>
  <si>
    <t>GRF_GPIO4A_SR</t>
  </si>
  <si>
    <t>0x0e0a0</t>
  </si>
  <si>
    <t>GPIO4A_slew_rate_control</t>
  </si>
  <si>
    <t>GRF_GPIO4B_E01</t>
  </si>
  <si>
    <t>0x0e130</t>
  </si>
  <si>
    <t>0x00009249</t>
  </si>
  <si>
    <t>GPIO4B_drive_strength_control</t>
  </si>
  <si>
    <t>GRF_GPIO4B_E2</t>
  </si>
  <si>
    <t>0x0e134</t>
  </si>
  <si>
    <t>GPIO4B_iomux_control</t>
  </si>
  <si>
    <t>GRF_GPIO4B_P</t>
  </si>
  <si>
    <t>0x0e064</t>
  </si>
  <si>
    <t>0x00000655</t>
  </si>
  <si>
    <t>GPIO4B_PU/PD_control</t>
  </si>
  <si>
    <t>GRF_GPIO4B_SMT</t>
  </si>
  <si>
    <t>0x0e0e4</t>
  </si>
  <si>
    <t>0x0000003f</t>
  </si>
  <si>
    <t>GPIO4B_smitter_control_register</t>
  </si>
  <si>
    <t>GRF_GPIO4B_SR</t>
  </si>
  <si>
    <t>0x0e0a4</t>
  </si>
  <si>
    <t>GPIO4B_slew_rate_control</t>
  </si>
  <si>
    <t>GRF_GPIO4C_E</t>
  </si>
  <si>
    <t>0x0e138</t>
  </si>
  <si>
    <t>GPIO4C_drive_strength_control</t>
  </si>
  <si>
    <t>GRF_GPIO4C_IOMUX</t>
  </si>
  <si>
    <t>GPIO4C_iomux_control</t>
  </si>
  <si>
    <t>GRF_GPIO4C_P</t>
  </si>
  <si>
    <t>0x0e068</t>
  </si>
  <si>
    <t>0x00006965</t>
  </si>
  <si>
    <t>GPIO4C_PU/PD_control</t>
  </si>
  <si>
    <t>GRF_GPIO4C_SMT</t>
  </si>
  <si>
    <t>0x0e0e8</t>
  </si>
  <si>
    <t>GPIO4C_smitter_control_register</t>
  </si>
  <si>
    <t>GRF_GPIO4C_SR</t>
  </si>
  <si>
    <t>0x0e0a8</t>
  </si>
  <si>
    <t>GPIO4C_slew_rate_control</t>
  </si>
  <si>
    <t>GRF_GPIO4D_E</t>
  </si>
  <si>
    <t>0x0e13c</t>
  </si>
  <si>
    <t>GPIO4D_drive_strength_control</t>
  </si>
  <si>
    <t>GRF_GPIO4D_IOMUX</t>
  </si>
  <si>
    <t>GPIO4D_iomux_control</t>
  </si>
  <si>
    <t>GRF_GPIO4D_P</t>
  </si>
  <si>
    <t>0x0e06c</t>
  </si>
  <si>
    <t>0x00002aa9</t>
  </si>
  <si>
    <t>GPIO4D_PU/PD_control</t>
  </si>
  <si>
    <t>GRF_GPIO4D_SMT</t>
  </si>
  <si>
    <t>0x0e0ec</t>
  </si>
  <si>
    <t>GPIO4D_smitter_control_register</t>
  </si>
  <si>
    <t>GRF_GPIO4D_SR</t>
  </si>
  <si>
    <t>0x0e0ac</t>
  </si>
  <si>
    <t>GPIO4D_slew_rate_control</t>
  </si>
  <si>
    <t>PIN#</t>
  </si>
  <si>
    <t>GPIO Pin</t>
  </si>
  <si>
    <t>PIN_name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</si>
</sst>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0"/>
      <name val="DejaVu Sans"/>
      <family val="2"/>
    </font>
    <font>
      <sz val="10"/>
      <name val="Arial"/>
      <family val="0"/>
    </font>
    <font>
      <b/>
      <sz val="24"/>
      <color indexed="8"/>
      <name val="DejaVu Sans"/>
      <family val="2"/>
    </font>
    <font>
      <sz val="18"/>
      <color indexed="8"/>
      <name val="DejaVu Sans"/>
      <family val="2"/>
    </font>
    <font>
      <sz val="12"/>
      <color indexed="8"/>
      <name val="DejaVu Sans"/>
      <family val="2"/>
    </font>
    <font>
      <sz val="10"/>
      <color indexed="63"/>
      <name val="DejaVu Sans"/>
      <family val="2"/>
    </font>
    <font>
      <i/>
      <sz val="10"/>
      <color indexed="23"/>
      <name val="DejaVu Sans"/>
      <family val="2"/>
    </font>
    <font>
      <u val="single"/>
      <sz val="10"/>
      <color indexed="12"/>
      <name val="DejaVu Sans"/>
      <family val="2"/>
    </font>
    <font>
      <sz val="10"/>
      <color indexed="17"/>
      <name val="DejaVu Sans"/>
      <family val="2"/>
    </font>
    <font>
      <sz val="10"/>
      <color indexed="19"/>
      <name val="DejaVu Sans"/>
      <family val="2"/>
    </font>
    <font>
      <sz val="10"/>
      <color indexed="10"/>
      <name val="DejaVu Sans"/>
      <family val="2"/>
    </font>
    <font>
      <b/>
      <sz val="10"/>
      <color indexed="9"/>
      <name val="DejaVu Sans"/>
      <family val="2"/>
    </font>
    <font>
      <b/>
      <sz val="10"/>
      <color indexed="8"/>
      <name val="DejaVu Sans"/>
      <family val="2"/>
    </font>
    <font>
      <sz val="10"/>
      <color indexed="9"/>
      <name val="DejaVu Sans"/>
      <family val="2"/>
    </font>
  </fonts>
  <fills count="3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8" fillId="3" borderId="0" applyNumberFormat="0" applyBorder="0" applyAlignment="0" applyProtection="0"/>
    <xf numFmtId="164" fontId="9" fillId="2" borderId="0" applyNumberFormat="0" applyBorder="0" applyAlignment="0" applyProtection="0"/>
    <xf numFmtId="164" fontId="10" fillId="4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5" borderId="0" applyNumberFormat="0" applyBorder="0" applyAlignment="0" applyProtection="0"/>
    <xf numFmtId="164" fontId="12" fillId="0" borderId="0" applyNumberFormat="0" applyFill="0" applyBorder="0" applyAlignment="0" applyProtection="0"/>
    <xf numFmtId="164" fontId="13" fillId="6" borderId="0" applyNumberFormat="0" applyBorder="0" applyAlignment="0" applyProtection="0"/>
    <xf numFmtId="164" fontId="13" fillId="7" borderId="0" applyNumberFormat="0" applyBorder="0" applyAlignment="0" applyProtection="0"/>
    <xf numFmtId="164" fontId="12" fillId="8" borderId="0" applyNumberFormat="0" applyBorder="0" applyAlignment="0" applyProtection="0"/>
  </cellStyleXfs>
  <cellXfs count="2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9" borderId="0" xfId="0" applyFill="1" applyAlignment="1">
      <alignment horizontal="center"/>
    </xf>
    <xf numFmtId="164" fontId="0" fillId="10" borderId="0" xfId="0" applyFill="1" applyAlignment="1">
      <alignment horizontal="center"/>
    </xf>
    <xf numFmtId="164" fontId="0" fillId="11" borderId="0" xfId="0" applyFill="1" applyAlignment="1">
      <alignment horizontal="center"/>
    </xf>
    <xf numFmtId="164" fontId="0" fillId="12" borderId="0" xfId="0" applyFill="1" applyAlignment="1">
      <alignment horizontal="center"/>
    </xf>
    <xf numFmtId="164" fontId="0" fillId="13" borderId="0" xfId="0" applyFont="1" applyFill="1" applyAlignment="1">
      <alignment horizontal="center"/>
    </xf>
    <xf numFmtId="164" fontId="0" fillId="14" borderId="0" xfId="0" applyFill="1" applyAlignment="1">
      <alignment horizontal="center"/>
    </xf>
    <xf numFmtId="164" fontId="0" fillId="15" borderId="0" xfId="0" applyFill="1" applyAlignment="1">
      <alignment horizontal="center"/>
    </xf>
    <xf numFmtId="164" fontId="0" fillId="16" borderId="0" xfId="0" applyFill="1" applyAlignment="1">
      <alignment horizontal="center"/>
    </xf>
    <xf numFmtId="164" fontId="0" fillId="17" borderId="0" xfId="0" applyFill="1" applyAlignment="1">
      <alignment horizontal="center"/>
    </xf>
    <xf numFmtId="164" fontId="0" fillId="18" borderId="0" xfId="0" applyFill="1" applyAlignment="1">
      <alignment horizontal="center"/>
    </xf>
    <xf numFmtId="164" fontId="0" fillId="19" borderId="0" xfId="0" applyFill="1" applyAlignment="1">
      <alignment horizontal="center"/>
    </xf>
    <xf numFmtId="164" fontId="0" fillId="20" borderId="0" xfId="0" applyFill="1" applyAlignment="1">
      <alignment horizontal="center"/>
    </xf>
    <xf numFmtId="164" fontId="0" fillId="21" borderId="0" xfId="0" applyFill="1" applyAlignment="1">
      <alignment horizontal="center"/>
    </xf>
    <xf numFmtId="164" fontId="0" fillId="22" borderId="0" xfId="0" applyFill="1" applyAlignment="1">
      <alignment horizontal="center"/>
    </xf>
    <xf numFmtId="164" fontId="0" fillId="23" borderId="0" xfId="0" applyFill="1" applyAlignment="1">
      <alignment horizontal="center"/>
    </xf>
    <xf numFmtId="164" fontId="0" fillId="24" borderId="0" xfId="0" applyFill="1" applyAlignment="1">
      <alignment horizontal="center"/>
    </xf>
    <xf numFmtId="164" fontId="0" fillId="25" borderId="0" xfId="0" applyFill="1" applyAlignment="1">
      <alignment horizontal="center"/>
    </xf>
    <xf numFmtId="164" fontId="0" fillId="26" borderId="0" xfId="0" applyFill="1" applyAlignment="1">
      <alignment horizontal="center"/>
    </xf>
    <xf numFmtId="164" fontId="0" fillId="8" borderId="0" xfId="0" applyFill="1" applyAlignment="1">
      <alignment horizontal="center"/>
    </xf>
    <xf numFmtId="164" fontId="0" fillId="27" borderId="0" xfId="0" applyFill="1" applyAlignment="1">
      <alignment horizontal="center"/>
    </xf>
    <xf numFmtId="164" fontId="0" fillId="28" borderId="0" xfId="0" applyFill="1" applyAlignment="1">
      <alignment horizontal="center"/>
    </xf>
    <xf numFmtId="164" fontId="0" fillId="0" borderId="0" xfId="0" applyFont="1" applyAlignment="1">
      <alignment/>
    </xf>
    <xf numFmtId="164" fontId="0" fillId="29" borderId="0" xfId="0" applyFont="1" applyFill="1" applyAlignment="1">
      <alignment/>
    </xf>
    <xf numFmtId="164" fontId="0" fillId="24" borderId="0" xfId="0" applyFont="1" applyFill="1" applyAlignment="1">
      <alignment/>
    </xf>
    <xf numFmtId="164" fontId="0" fillId="30" borderId="0" xfId="0" applyFont="1" applyFill="1" applyAlignment="1">
      <alignment/>
    </xf>
    <xf numFmtId="164" fontId="0" fillId="31" borderId="0" xfId="0" applyFont="1" applyFill="1" applyAlignment="1">
      <alignment/>
    </xf>
    <xf numFmtId="164" fontId="0" fillId="17" borderId="0" xfId="0" applyFont="1" applyFill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200"/>
      <rgbColor rgb="00FF00FF"/>
      <rgbColor rgb="00FFFBCC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7DA7D8"/>
      <rgbColor rgb="00F8AA97"/>
      <rgbColor rgb="00FFFFCC"/>
      <rgbColor rgb="00E0EFD4"/>
      <rgbColor rgb="00660066"/>
      <rgbColor rgb="00F37B70"/>
      <rgbColor rgb="000066CC"/>
      <rgbColor rgb="00DFCCE4"/>
      <rgbColor rgb="00000080"/>
      <rgbColor rgb="00FF00FF"/>
      <rgbColor rgb="00FFF685"/>
      <rgbColor rgb="0000FFFF"/>
      <rgbColor rgb="00800080"/>
      <rgbColor rgb="00800000"/>
      <rgbColor rgb="00008080"/>
      <rgbColor rgb="000000FF"/>
      <rgbColor rgb="0000CCFF"/>
      <rgbColor rgb="00BCE4E5"/>
      <rgbColor rgb="00CCFFCC"/>
      <rgbColor rgb="00FFF9AE"/>
      <rgbColor rgb="00BCAED5"/>
      <rgbColor rgb="00F7A19A"/>
      <rgbColor rgb="00C7A0CB"/>
      <rgbColor rgb="00FCD3C1"/>
      <rgbColor rgb="005E8AC7"/>
      <rgbColor rgb="0065C295"/>
      <rgbColor rgb="00C2E0AE"/>
      <rgbColor rgb="00E3D200"/>
      <rgbColor rgb="00F68E76"/>
      <rgbColor rgb="00EF413D"/>
      <rgbColor rgb="003465A4"/>
      <rgbColor rgb="00BD7CB5"/>
      <rgbColor rgb="00003366"/>
      <rgbColor rgb="00DDDDDD"/>
      <rgbColor rgb="00003300"/>
      <rgbColor rgb="00333300"/>
      <rgbColor rgb="00993300"/>
      <rgbColor rgb="00FFCCC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64"/>
  <sheetViews>
    <sheetView tabSelected="1" workbookViewId="0" topLeftCell="A1">
      <selection activeCell="C9" sqref="C9"/>
    </sheetView>
  </sheetViews>
  <sheetFormatPr defaultColWidth="9.00390625" defaultRowHeight="12.75"/>
  <cols>
    <col min="1" max="2" width="10.125" style="1" customWidth="1"/>
    <col min="3" max="3" width="13.25390625" style="1" customWidth="1"/>
    <col min="4" max="4" width="27.875" style="1" customWidth="1"/>
    <col min="5" max="5" width="8.375" style="1" customWidth="1"/>
    <col min="6" max="6" width="14.00390625" style="1" customWidth="1"/>
    <col min="7" max="7" width="28.00390625" style="1" customWidth="1"/>
    <col min="8" max="9" width="7.875" style="1" customWidth="1"/>
    <col min="10" max="10" width="10.625" style="1" customWidth="1"/>
    <col min="11" max="11" width="7.875" style="0" customWidth="1"/>
    <col min="12" max="12" width="9.25390625" style="0" customWidth="1"/>
    <col min="13" max="13" width="61.125" style="0" customWidth="1"/>
    <col min="14" max="14" width="17.75390625" style="0" customWidth="1"/>
    <col min="15" max="15" width="8.25390625" style="0" customWidth="1"/>
    <col min="16" max="16" width="3.00390625" style="0" customWidth="1"/>
    <col min="17" max="17" width="11.125" style="0" customWidth="1"/>
    <col min="18" max="18" width="19.625" style="0" customWidth="1"/>
    <col min="19" max="16384" width="10.125" style="0" customWidth="1"/>
  </cols>
  <sheetData>
    <row r="2" spans="1:13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t="s">
        <v>10</v>
      </c>
      <c r="L2" t="s">
        <v>11</v>
      </c>
      <c r="M2" t="s">
        <v>12</v>
      </c>
    </row>
    <row r="3" spans="1:13" ht="12.75">
      <c r="A3" s="2">
        <f>1</f>
        <v>1</v>
      </c>
      <c r="B3" s="2" t="s">
        <v>13</v>
      </c>
      <c r="C3" s="2">
        <v>1</v>
      </c>
      <c r="D3" s="2" t="s">
        <v>14</v>
      </c>
      <c r="E3" s="2" t="s">
        <v>15</v>
      </c>
      <c r="F3" s="2" t="s">
        <v>16</v>
      </c>
      <c r="G3" s="2" t="s">
        <v>17</v>
      </c>
      <c r="H3" s="2" t="s">
        <v>18</v>
      </c>
      <c r="I3" s="2" t="s">
        <v>19</v>
      </c>
      <c r="J3" s="2" t="s">
        <v>20</v>
      </c>
      <c r="K3" s="2" t="s">
        <v>21</v>
      </c>
      <c r="L3" s="2" t="s">
        <v>22</v>
      </c>
      <c r="M3" s="2" t="s">
        <v>23</v>
      </c>
    </row>
    <row r="4" spans="1:13" ht="12.75">
      <c r="A4" s="2">
        <f aca="true" t="shared" si="0" ref="A4:A34">1+A3</f>
        <v>2</v>
      </c>
      <c r="B4" s="2" t="s">
        <v>13</v>
      </c>
      <c r="C4" s="2">
        <f aca="true" t="shared" si="1" ref="C4:C9">1+C3</f>
        <v>2</v>
      </c>
      <c r="D4" s="2" t="s">
        <v>24</v>
      </c>
      <c r="E4" s="2" t="s">
        <v>15</v>
      </c>
      <c r="F4" s="2" t="s">
        <v>25</v>
      </c>
      <c r="G4" s="2"/>
      <c r="H4" s="2"/>
      <c r="I4" s="2"/>
      <c r="J4" s="2"/>
      <c r="K4" s="2" t="s">
        <v>26</v>
      </c>
      <c r="L4" s="2" t="s">
        <v>27</v>
      </c>
      <c r="M4" s="2" t="s">
        <v>28</v>
      </c>
    </row>
    <row r="5" spans="1:13" ht="12.75">
      <c r="A5" s="2">
        <f t="shared" si="0"/>
        <v>3</v>
      </c>
      <c r="B5" s="2" t="s">
        <v>13</v>
      </c>
      <c r="C5" s="2">
        <f t="shared" si="1"/>
        <v>3</v>
      </c>
      <c r="D5" s="2" t="s">
        <v>29</v>
      </c>
      <c r="E5" s="2" t="s">
        <v>15</v>
      </c>
      <c r="F5" s="2" t="s">
        <v>30</v>
      </c>
      <c r="G5" s="2"/>
      <c r="H5" s="2"/>
      <c r="I5" s="2"/>
      <c r="J5" s="2"/>
      <c r="K5" s="2" t="s">
        <v>31</v>
      </c>
      <c r="L5" s="2" t="s">
        <v>32</v>
      </c>
      <c r="M5" s="2" t="s">
        <v>33</v>
      </c>
    </row>
    <row r="6" spans="1:13" ht="12.75">
      <c r="A6" s="2">
        <f t="shared" si="0"/>
        <v>4</v>
      </c>
      <c r="B6" s="2" t="s">
        <v>13</v>
      </c>
      <c r="C6" s="2">
        <f t="shared" si="1"/>
        <v>4</v>
      </c>
      <c r="D6" s="2" t="s">
        <v>34</v>
      </c>
      <c r="E6" s="2" t="s">
        <v>15</v>
      </c>
      <c r="F6" s="2" t="s">
        <v>35</v>
      </c>
      <c r="G6" s="2"/>
      <c r="H6" s="2"/>
      <c r="I6" s="2"/>
      <c r="J6" s="2"/>
      <c r="K6" s="2" t="s">
        <v>36</v>
      </c>
      <c r="L6" s="2" t="s">
        <v>37</v>
      </c>
      <c r="M6" s="2" t="s">
        <v>38</v>
      </c>
    </row>
    <row r="7" spans="1:13" ht="12.75">
      <c r="A7" s="2">
        <f t="shared" si="0"/>
        <v>5</v>
      </c>
      <c r="B7" s="2" t="s">
        <v>13</v>
      </c>
      <c r="C7" s="2">
        <f t="shared" si="1"/>
        <v>5</v>
      </c>
      <c r="D7" s="2" t="s">
        <v>39</v>
      </c>
      <c r="E7" s="2" t="s">
        <v>15</v>
      </c>
      <c r="F7" s="2" t="s">
        <v>40</v>
      </c>
      <c r="G7" s="2"/>
      <c r="H7" s="2"/>
      <c r="I7" s="2"/>
      <c r="J7" s="2"/>
      <c r="K7" s="2" t="s">
        <v>41</v>
      </c>
      <c r="L7" s="2" t="s">
        <v>42</v>
      </c>
      <c r="M7" s="2" t="s">
        <v>43</v>
      </c>
    </row>
    <row r="8" spans="1:13" ht="12.75">
      <c r="A8" s="2">
        <f t="shared" si="0"/>
        <v>6</v>
      </c>
      <c r="B8" s="2" t="s">
        <v>13</v>
      </c>
      <c r="C8" s="2">
        <f t="shared" si="1"/>
        <v>6</v>
      </c>
      <c r="D8" s="2" t="s">
        <v>44</v>
      </c>
      <c r="E8" s="2" t="s">
        <v>15</v>
      </c>
      <c r="F8" s="2" t="s">
        <v>45</v>
      </c>
      <c r="G8" s="2"/>
      <c r="H8" s="2"/>
      <c r="I8" s="2"/>
      <c r="J8" s="2"/>
      <c r="K8" s="2" t="s">
        <v>46</v>
      </c>
      <c r="L8" s="2" t="s">
        <v>47</v>
      </c>
      <c r="M8" s="2" t="s">
        <v>48</v>
      </c>
    </row>
    <row r="9" spans="1:13" ht="12.75">
      <c r="A9" s="2">
        <f t="shared" si="0"/>
        <v>7</v>
      </c>
      <c r="B9" s="2" t="s">
        <v>13</v>
      </c>
      <c r="C9" s="2">
        <f t="shared" si="1"/>
        <v>7</v>
      </c>
      <c r="D9" s="2" t="s">
        <v>49</v>
      </c>
      <c r="E9" s="2" t="s">
        <v>15</v>
      </c>
      <c r="F9" s="2" t="s">
        <v>50</v>
      </c>
      <c r="G9" s="2"/>
      <c r="H9" s="2"/>
      <c r="I9" s="2"/>
      <c r="J9" s="2"/>
      <c r="K9" s="2" t="s">
        <v>51</v>
      </c>
      <c r="L9" s="2" t="s">
        <v>52</v>
      </c>
      <c r="M9" s="2" t="s">
        <v>53</v>
      </c>
    </row>
    <row r="10" spans="1:13" ht="12.75">
      <c r="A10" s="2">
        <f t="shared" si="0"/>
        <v>8</v>
      </c>
      <c r="B10" s="2" t="s">
        <v>13</v>
      </c>
      <c r="C10" s="2">
        <v>8</v>
      </c>
      <c r="D10" s="2" t="s">
        <v>54</v>
      </c>
      <c r="E10" s="2" t="s">
        <v>15</v>
      </c>
      <c r="F10" s="2" t="s">
        <v>55</v>
      </c>
      <c r="G10" s="2"/>
      <c r="H10" s="2"/>
      <c r="I10" s="2"/>
      <c r="J10" s="2"/>
      <c r="K10" s="2" t="s">
        <v>56</v>
      </c>
      <c r="L10" s="2" t="s">
        <v>57</v>
      </c>
      <c r="M10" s="2" t="s">
        <v>58</v>
      </c>
    </row>
    <row r="11" spans="1:13" ht="12.75">
      <c r="A11" s="3">
        <f t="shared" si="0"/>
        <v>9</v>
      </c>
      <c r="B11" s="3" t="s">
        <v>13</v>
      </c>
      <c r="C11" s="3">
        <f>C10+1</f>
        <v>9</v>
      </c>
      <c r="D11" s="3" t="s">
        <v>59</v>
      </c>
      <c r="E11" s="3" t="s">
        <v>15</v>
      </c>
      <c r="F11" s="3" t="s">
        <v>60</v>
      </c>
      <c r="G11" s="3" t="s">
        <v>61</v>
      </c>
      <c r="H11" s="3" t="s">
        <v>62</v>
      </c>
      <c r="I11" s="3" t="s">
        <v>19</v>
      </c>
      <c r="J11" s="3" t="s">
        <v>63</v>
      </c>
      <c r="K11" s="3" t="s">
        <v>64</v>
      </c>
      <c r="L11" s="3" t="s">
        <v>65</v>
      </c>
      <c r="M11" s="3" t="s">
        <v>66</v>
      </c>
    </row>
    <row r="12" spans="1:13" ht="12.75">
      <c r="A12" s="3">
        <f t="shared" si="0"/>
        <v>10</v>
      </c>
      <c r="B12" s="3" t="s">
        <v>13</v>
      </c>
      <c r="C12" s="3">
        <f aca="true" t="shared" si="2" ref="C12:C16">1+C11</f>
        <v>10</v>
      </c>
      <c r="D12" s="3" t="s">
        <v>67</v>
      </c>
      <c r="E12" s="3" t="s">
        <v>15</v>
      </c>
      <c r="F12" s="3" t="s">
        <v>68</v>
      </c>
      <c r="G12" s="3"/>
      <c r="H12" s="3"/>
      <c r="I12" s="3"/>
      <c r="J12" s="3"/>
      <c r="K12" s="3" t="s">
        <v>69</v>
      </c>
      <c r="L12" s="3" t="s">
        <v>70</v>
      </c>
      <c r="M12" s="3" t="s">
        <v>71</v>
      </c>
    </row>
    <row r="13" spans="1:13" ht="12.75">
      <c r="A13" s="3">
        <f t="shared" si="0"/>
        <v>11</v>
      </c>
      <c r="B13" s="3" t="s">
        <v>13</v>
      </c>
      <c r="C13" s="3">
        <f t="shared" si="2"/>
        <v>11</v>
      </c>
      <c r="D13" s="3" t="s">
        <v>72</v>
      </c>
      <c r="E13" s="3" t="s">
        <v>15</v>
      </c>
      <c r="F13" s="3" t="s">
        <v>73</v>
      </c>
      <c r="G13" s="3"/>
      <c r="H13" s="3"/>
      <c r="I13" s="3"/>
      <c r="J13" s="3"/>
      <c r="K13" s="3" t="s">
        <v>74</v>
      </c>
      <c r="L13" s="3" t="s">
        <v>75</v>
      </c>
      <c r="M13" s="3" t="s">
        <v>75</v>
      </c>
    </row>
    <row r="14" spans="1:13" ht="12.75">
      <c r="A14" s="3">
        <f t="shared" si="0"/>
        <v>12</v>
      </c>
      <c r="B14" s="3" t="s">
        <v>13</v>
      </c>
      <c r="C14" s="3">
        <f t="shared" si="2"/>
        <v>12</v>
      </c>
      <c r="D14" s="3" t="s">
        <v>76</v>
      </c>
      <c r="E14" s="3" t="s">
        <v>15</v>
      </c>
      <c r="F14" s="3" t="s">
        <v>77</v>
      </c>
      <c r="G14" s="3"/>
      <c r="H14" s="3"/>
      <c r="I14" s="3"/>
      <c r="J14" s="3"/>
      <c r="K14" s="3" t="s">
        <v>78</v>
      </c>
      <c r="L14" s="3" t="s">
        <v>79</v>
      </c>
      <c r="M14" s="3" t="s">
        <v>79</v>
      </c>
    </row>
    <row r="15" spans="1:13" ht="12.75">
      <c r="A15" s="3">
        <f t="shared" si="0"/>
        <v>13</v>
      </c>
      <c r="B15" s="3" t="s">
        <v>13</v>
      </c>
      <c r="C15" s="3">
        <f t="shared" si="2"/>
        <v>13</v>
      </c>
      <c r="D15" s="3" t="s">
        <v>80</v>
      </c>
      <c r="E15" s="3" t="s">
        <v>15</v>
      </c>
      <c r="F15" s="3" t="s">
        <v>81</v>
      </c>
      <c r="G15" s="3"/>
      <c r="H15" s="3"/>
      <c r="I15" s="3"/>
      <c r="J15" s="3"/>
      <c r="K15" s="3" t="s">
        <v>82</v>
      </c>
      <c r="L15" s="3" t="s">
        <v>83</v>
      </c>
      <c r="M15" s="3" t="s">
        <v>84</v>
      </c>
    </row>
    <row r="16" spans="1:13" ht="12.75">
      <c r="A16" s="3">
        <f t="shared" si="0"/>
        <v>14</v>
      </c>
      <c r="B16" s="3" t="s">
        <v>13</v>
      </c>
      <c r="C16" s="3">
        <f t="shared" si="2"/>
        <v>14</v>
      </c>
      <c r="D16" s="3" t="s">
        <v>85</v>
      </c>
      <c r="E16" s="3" t="s">
        <v>15</v>
      </c>
      <c r="F16" s="3" t="s">
        <v>86</v>
      </c>
      <c r="G16" s="3"/>
      <c r="H16" s="3"/>
      <c r="I16" s="3"/>
      <c r="J16" s="3"/>
      <c r="K16" s="3" t="s">
        <v>87</v>
      </c>
      <c r="L16" s="3" t="s">
        <v>88</v>
      </c>
      <c r="M16" s="3" t="s">
        <v>89</v>
      </c>
    </row>
    <row r="17" spans="1:13" ht="12.75">
      <c r="A17" s="4">
        <f t="shared" si="0"/>
        <v>15</v>
      </c>
      <c r="B17" s="4" t="s">
        <v>13</v>
      </c>
      <c r="C17" s="4"/>
      <c r="D17" s="4"/>
      <c r="E17" s="4" t="s">
        <v>15</v>
      </c>
      <c r="F17" s="4" t="s">
        <v>90</v>
      </c>
      <c r="G17" s="4"/>
      <c r="H17" s="4"/>
      <c r="I17" s="4"/>
      <c r="J17" s="4"/>
      <c r="K17" s="4" t="s">
        <v>91</v>
      </c>
      <c r="L17" s="4" t="s">
        <v>91</v>
      </c>
      <c r="M17" s="4"/>
    </row>
    <row r="18" spans="1:13" ht="12.75">
      <c r="A18" s="4">
        <f t="shared" si="0"/>
        <v>16</v>
      </c>
      <c r="B18" s="4" t="s">
        <v>13</v>
      </c>
      <c r="C18" s="4"/>
      <c r="D18" s="4"/>
      <c r="E18" s="4" t="s">
        <v>15</v>
      </c>
      <c r="F18" s="4" t="s">
        <v>92</v>
      </c>
      <c r="G18" s="4"/>
      <c r="H18" s="4"/>
      <c r="I18" s="4"/>
      <c r="J18" s="4"/>
      <c r="K18" s="4" t="s">
        <v>91</v>
      </c>
      <c r="L18" s="4" t="s">
        <v>91</v>
      </c>
      <c r="M18" s="4"/>
    </row>
    <row r="19" spans="1:13" ht="12.75">
      <c r="A19" s="4">
        <f t="shared" si="0"/>
        <v>17</v>
      </c>
      <c r="B19" s="4" t="s">
        <v>13</v>
      </c>
      <c r="C19" s="4"/>
      <c r="D19" s="4"/>
      <c r="E19" s="4" t="s">
        <v>15</v>
      </c>
      <c r="F19" s="4" t="s">
        <v>93</v>
      </c>
      <c r="G19" s="4" t="s">
        <v>94</v>
      </c>
      <c r="H19" s="4"/>
      <c r="I19" s="4"/>
      <c r="J19" s="4"/>
      <c r="K19" s="4" t="s">
        <v>91</v>
      </c>
      <c r="L19" s="4" t="s">
        <v>91</v>
      </c>
      <c r="M19" s="4"/>
    </row>
    <row r="20" spans="1:13" ht="12.75">
      <c r="A20" s="4">
        <f t="shared" si="0"/>
        <v>18</v>
      </c>
      <c r="B20" s="4" t="s">
        <v>13</v>
      </c>
      <c r="C20" s="4"/>
      <c r="D20" s="4"/>
      <c r="E20" s="4" t="s">
        <v>15</v>
      </c>
      <c r="F20" s="4" t="s">
        <v>95</v>
      </c>
      <c r="G20" s="4"/>
      <c r="H20" s="4"/>
      <c r="I20" s="4"/>
      <c r="J20" s="4"/>
      <c r="K20" s="4" t="s">
        <v>91</v>
      </c>
      <c r="L20" s="4" t="s">
        <v>91</v>
      </c>
      <c r="M20" s="4"/>
    </row>
    <row r="21" spans="1:13" ht="12.75">
      <c r="A21" s="4">
        <f t="shared" si="0"/>
        <v>19</v>
      </c>
      <c r="B21" s="4" t="s">
        <v>13</v>
      </c>
      <c r="C21" s="4"/>
      <c r="D21" s="4"/>
      <c r="E21" s="4" t="s">
        <v>15</v>
      </c>
      <c r="F21" s="4" t="s">
        <v>96</v>
      </c>
      <c r="G21" s="4"/>
      <c r="H21" s="4"/>
      <c r="I21" s="4"/>
      <c r="J21" s="4"/>
      <c r="K21" s="4" t="s">
        <v>91</v>
      </c>
      <c r="L21" s="4" t="s">
        <v>91</v>
      </c>
      <c r="M21" s="4"/>
    </row>
    <row r="22" spans="1:13" ht="12.75">
      <c r="A22" s="4">
        <f t="shared" si="0"/>
        <v>20</v>
      </c>
      <c r="B22" s="4" t="s">
        <v>13</v>
      </c>
      <c r="C22" s="4"/>
      <c r="D22" s="4"/>
      <c r="E22" s="4" t="s">
        <v>15</v>
      </c>
      <c r="F22" s="4" t="s">
        <v>97</v>
      </c>
      <c r="G22" s="4"/>
      <c r="H22" s="4"/>
      <c r="I22" s="4"/>
      <c r="J22" s="4"/>
      <c r="K22" s="4" t="s">
        <v>91</v>
      </c>
      <c r="L22" s="4" t="s">
        <v>91</v>
      </c>
      <c r="M22" s="4"/>
    </row>
    <row r="23" spans="1:13" ht="12.75">
      <c r="A23" s="4">
        <f t="shared" si="0"/>
        <v>21</v>
      </c>
      <c r="B23" s="4" t="s">
        <v>13</v>
      </c>
      <c r="C23" s="4"/>
      <c r="D23" s="4"/>
      <c r="E23" s="4" t="s">
        <v>15</v>
      </c>
      <c r="F23" s="4" t="s">
        <v>98</v>
      </c>
      <c r="G23" s="4"/>
      <c r="H23" s="4"/>
      <c r="I23" s="4"/>
      <c r="J23" s="4"/>
      <c r="K23" s="4" t="s">
        <v>91</v>
      </c>
      <c r="L23" s="4" t="s">
        <v>91</v>
      </c>
      <c r="M23" s="4"/>
    </row>
    <row r="24" spans="1:13" ht="12.75">
      <c r="A24" s="4">
        <f t="shared" si="0"/>
        <v>22</v>
      </c>
      <c r="B24" s="4" t="s">
        <v>13</v>
      </c>
      <c r="C24" s="4"/>
      <c r="D24" s="4"/>
      <c r="E24" s="4" t="s">
        <v>15</v>
      </c>
      <c r="F24" s="4" t="s">
        <v>99</v>
      </c>
      <c r="G24" s="4"/>
      <c r="H24" s="4"/>
      <c r="I24" s="4"/>
      <c r="J24" s="4"/>
      <c r="K24" s="4" t="s">
        <v>91</v>
      </c>
      <c r="L24" s="4" t="s">
        <v>91</v>
      </c>
      <c r="M24" s="4"/>
    </row>
    <row r="25" spans="1:13" ht="12.75">
      <c r="A25" s="4">
        <f t="shared" si="0"/>
        <v>23</v>
      </c>
      <c r="B25" s="4" t="s">
        <v>13</v>
      </c>
      <c r="C25" s="4"/>
      <c r="D25" s="4"/>
      <c r="E25" s="4" t="s">
        <v>15</v>
      </c>
      <c r="F25" s="4" t="s">
        <v>100</v>
      </c>
      <c r="G25" s="4"/>
      <c r="H25" s="4"/>
      <c r="I25" s="4"/>
      <c r="J25" s="4"/>
      <c r="K25" s="4" t="s">
        <v>91</v>
      </c>
      <c r="L25" s="4" t="s">
        <v>91</v>
      </c>
      <c r="M25" s="4"/>
    </row>
    <row r="26" spans="1:13" ht="12.75">
      <c r="A26" s="4">
        <f t="shared" si="0"/>
        <v>24</v>
      </c>
      <c r="B26" s="4" t="s">
        <v>13</v>
      </c>
      <c r="C26" s="4"/>
      <c r="D26" s="4"/>
      <c r="E26" s="4" t="s">
        <v>15</v>
      </c>
      <c r="F26" s="4" t="s">
        <v>101</v>
      </c>
      <c r="G26" s="4"/>
      <c r="H26" s="4"/>
      <c r="I26" s="4"/>
      <c r="J26" s="4"/>
      <c r="K26" s="4" t="s">
        <v>91</v>
      </c>
      <c r="L26" s="4" t="s">
        <v>91</v>
      </c>
      <c r="M26" s="4"/>
    </row>
    <row r="27" spans="1:13" ht="12.75">
      <c r="A27" s="4">
        <f t="shared" si="0"/>
        <v>25</v>
      </c>
      <c r="B27" s="4" t="s">
        <v>13</v>
      </c>
      <c r="C27" s="4"/>
      <c r="D27" s="4"/>
      <c r="E27" s="4" t="s">
        <v>15</v>
      </c>
      <c r="F27" s="4" t="s">
        <v>102</v>
      </c>
      <c r="G27" s="4" t="s">
        <v>103</v>
      </c>
      <c r="H27" s="4"/>
      <c r="I27" s="4"/>
      <c r="J27" s="4"/>
      <c r="K27" s="4" t="s">
        <v>91</v>
      </c>
      <c r="L27" s="4" t="s">
        <v>91</v>
      </c>
      <c r="M27" s="4"/>
    </row>
    <row r="28" spans="1:13" ht="12.75">
      <c r="A28" s="4">
        <f t="shared" si="0"/>
        <v>26</v>
      </c>
      <c r="B28" s="4" t="s">
        <v>13</v>
      </c>
      <c r="C28" s="4"/>
      <c r="D28" s="4"/>
      <c r="E28" s="4" t="s">
        <v>15</v>
      </c>
      <c r="F28" s="4" t="s">
        <v>104</v>
      </c>
      <c r="G28" s="4"/>
      <c r="H28" s="4"/>
      <c r="I28" s="4"/>
      <c r="J28" s="4"/>
      <c r="K28" s="4" t="s">
        <v>91</v>
      </c>
      <c r="L28" s="4" t="s">
        <v>91</v>
      </c>
      <c r="M28" s="4"/>
    </row>
    <row r="29" spans="1:13" ht="12.75">
      <c r="A29" s="4">
        <f t="shared" si="0"/>
        <v>27</v>
      </c>
      <c r="B29" s="4" t="s">
        <v>13</v>
      </c>
      <c r="C29" s="4"/>
      <c r="D29" s="4"/>
      <c r="E29" s="4" t="s">
        <v>15</v>
      </c>
      <c r="F29" s="4" t="s">
        <v>105</v>
      </c>
      <c r="G29" s="4"/>
      <c r="H29" s="4"/>
      <c r="I29" s="4"/>
      <c r="J29" s="4"/>
      <c r="K29" s="4" t="s">
        <v>91</v>
      </c>
      <c r="L29" s="4" t="s">
        <v>91</v>
      </c>
      <c r="M29" s="4"/>
    </row>
    <row r="30" spans="1:13" ht="12.75">
      <c r="A30" s="4">
        <f t="shared" si="0"/>
        <v>28</v>
      </c>
      <c r="B30" s="4" t="s">
        <v>13</v>
      </c>
      <c r="C30" s="4"/>
      <c r="D30" s="4"/>
      <c r="E30" s="4" t="s">
        <v>15</v>
      </c>
      <c r="F30" s="4" t="s">
        <v>106</v>
      </c>
      <c r="G30" s="4"/>
      <c r="H30" s="4"/>
      <c r="I30" s="4"/>
      <c r="J30" s="4"/>
      <c r="K30" s="4" t="s">
        <v>91</v>
      </c>
      <c r="L30" s="4" t="s">
        <v>91</v>
      </c>
      <c r="M30" s="4"/>
    </row>
    <row r="31" spans="1:13" ht="12.75">
      <c r="A31" s="4">
        <f t="shared" si="0"/>
        <v>29</v>
      </c>
      <c r="B31" s="4" t="s">
        <v>13</v>
      </c>
      <c r="C31" s="4"/>
      <c r="D31" s="4"/>
      <c r="E31" s="4" t="s">
        <v>15</v>
      </c>
      <c r="F31" s="4" t="s">
        <v>107</v>
      </c>
      <c r="G31" s="4"/>
      <c r="H31" s="4"/>
      <c r="I31" s="4"/>
      <c r="J31" s="4"/>
      <c r="K31" s="4" t="s">
        <v>91</v>
      </c>
      <c r="L31" s="4" t="s">
        <v>91</v>
      </c>
      <c r="M31" s="4"/>
    </row>
    <row r="32" spans="1:13" ht="12.75">
      <c r="A32" s="4">
        <f t="shared" si="0"/>
        <v>30</v>
      </c>
      <c r="B32" s="4" t="s">
        <v>13</v>
      </c>
      <c r="C32" s="4"/>
      <c r="D32" s="4"/>
      <c r="E32" s="4" t="s">
        <v>15</v>
      </c>
      <c r="F32" s="4" t="s">
        <v>108</v>
      </c>
      <c r="G32" s="4"/>
      <c r="H32" s="4"/>
      <c r="I32" s="4"/>
      <c r="J32" s="4"/>
      <c r="K32" s="4" t="s">
        <v>91</v>
      </c>
      <c r="L32" s="4" t="s">
        <v>91</v>
      </c>
      <c r="M32" s="4"/>
    </row>
    <row r="33" spans="1:13" ht="12.75">
      <c r="A33" s="4">
        <f t="shared" si="0"/>
        <v>31</v>
      </c>
      <c r="B33" s="4" t="s">
        <v>13</v>
      </c>
      <c r="C33" s="4"/>
      <c r="D33" s="4"/>
      <c r="E33" s="4" t="s">
        <v>15</v>
      </c>
      <c r="F33" s="4" t="s">
        <v>109</v>
      </c>
      <c r="G33" s="4"/>
      <c r="H33" s="4"/>
      <c r="I33" s="4"/>
      <c r="J33" s="4"/>
      <c r="K33" s="4" t="s">
        <v>91</v>
      </c>
      <c r="L33" s="4" t="s">
        <v>91</v>
      </c>
      <c r="M33" s="4"/>
    </row>
    <row r="34" spans="1:13" ht="12.75">
      <c r="A34" s="4">
        <f t="shared" si="0"/>
        <v>32</v>
      </c>
      <c r="B34" s="4" t="s">
        <v>13</v>
      </c>
      <c r="C34" s="4"/>
      <c r="D34" s="4"/>
      <c r="E34" s="4" t="s">
        <v>15</v>
      </c>
      <c r="F34" s="4" t="s">
        <v>110</v>
      </c>
      <c r="G34" s="4"/>
      <c r="H34" s="4"/>
      <c r="I34" s="4"/>
      <c r="J34" s="4"/>
      <c r="K34" s="4" t="s">
        <v>91</v>
      </c>
      <c r="L34" s="4" t="s">
        <v>91</v>
      </c>
      <c r="M34" s="4"/>
    </row>
    <row r="35" spans="11:13" ht="12.75">
      <c r="K35" s="1"/>
      <c r="L35" s="1"/>
      <c r="M35" s="1"/>
    </row>
    <row r="36" spans="1:13" ht="12.75">
      <c r="A36" s="5">
        <f>1</f>
        <v>1</v>
      </c>
      <c r="B36" s="5" t="s">
        <v>111</v>
      </c>
      <c r="C36" s="5">
        <f>C16+1</f>
        <v>15</v>
      </c>
      <c r="D36" s="5" t="s">
        <v>112</v>
      </c>
      <c r="E36" s="5" t="s">
        <v>15</v>
      </c>
      <c r="F36" s="5" t="s">
        <v>113</v>
      </c>
      <c r="G36" s="5" t="s">
        <v>114</v>
      </c>
      <c r="H36" s="5" t="s">
        <v>115</v>
      </c>
      <c r="I36" s="5" t="s">
        <v>19</v>
      </c>
      <c r="J36" s="5" t="s">
        <v>20</v>
      </c>
      <c r="K36" s="5" t="s">
        <v>116</v>
      </c>
      <c r="L36" s="5" t="s">
        <v>117</v>
      </c>
      <c r="M36" s="5" t="s">
        <v>118</v>
      </c>
    </row>
    <row r="37" spans="1:13" ht="12.75">
      <c r="A37" s="5">
        <f aca="true" t="shared" si="3" ref="A37:A67">1+A36</f>
        <v>2</v>
      </c>
      <c r="B37" s="5" t="s">
        <v>111</v>
      </c>
      <c r="C37" s="5">
        <f aca="true" t="shared" si="4" ref="C37:C60">1+C36</f>
        <v>16</v>
      </c>
      <c r="D37" s="5" t="s">
        <v>119</v>
      </c>
      <c r="E37" s="5" t="s">
        <v>15</v>
      </c>
      <c r="F37" s="6" t="s">
        <v>120</v>
      </c>
      <c r="G37" s="5"/>
      <c r="H37" s="5"/>
      <c r="I37" s="5"/>
      <c r="J37" s="5"/>
      <c r="K37" s="5" t="s">
        <v>121</v>
      </c>
      <c r="L37" s="5" t="s">
        <v>122</v>
      </c>
      <c r="M37" s="5" t="s">
        <v>123</v>
      </c>
    </row>
    <row r="38" spans="1:13" ht="12.75">
      <c r="A38" s="5">
        <f t="shared" si="3"/>
        <v>3</v>
      </c>
      <c r="B38" s="5" t="s">
        <v>111</v>
      </c>
      <c r="C38" s="5">
        <f t="shared" si="4"/>
        <v>17</v>
      </c>
      <c r="D38" s="5" t="s">
        <v>124</v>
      </c>
      <c r="E38" s="5" t="s">
        <v>15</v>
      </c>
      <c r="F38" s="5" t="s">
        <v>125</v>
      </c>
      <c r="G38" s="5"/>
      <c r="H38" s="5"/>
      <c r="I38" s="5"/>
      <c r="J38" s="5"/>
      <c r="K38" s="5" t="s">
        <v>126</v>
      </c>
      <c r="L38" s="5" t="s">
        <v>127</v>
      </c>
      <c r="M38" s="5" t="s">
        <v>128</v>
      </c>
    </row>
    <row r="39" spans="1:13" ht="12.75">
      <c r="A39" s="5">
        <f t="shared" si="3"/>
        <v>4</v>
      </c>
      <c r="B39" s="5" t="s">
        <v>111</v>
      </c>
      <c r="C39" s="5">
        <f t="shared" si="4"/>
        <v>18</v>
      </c>
      <c r="D39" s="5" t="s">
        <v>129</v>
      </c>
      <c r="E39" s="5" t="s">
        <v>15</v>
      </c>
      <c r="F39" s="5" t="s">
        <v>130</v>
      </c>
      <c r="G39" s="5"/>
      <c r="H39" s="5"/>
      <c r="I39" s="5"/>
      <c r="J39" s="5"/>
      <c r="K39" s="5" t="s">
        <v>131</v>
      </c>
      <c r="L39" s="5" t="s">
        <v>132</v>
      </c>
      <c r="M39" s="5" t="s">
        <v>133</v>
      </c>
    </row>
    <row r="40" spans="1:13" ht="12.75">
      <c r="A40" s="5">
        <f t="shared" si="3"/>
        <v>5</v>
      </c>
      <c r="B40" s="5" t="s">
        <v>111</v>
      </c>
      <c r="C40" s="5">
        <f t="shared" si="4"/>
        <v>19</v>
      </c>
      <c r="D40" s="5" t="s">
        <v>134</v>
      </c>
      <c r="E40" s="5" t="s">
        <v>15</v>
      </c>
      <c r="F40" s="6" t="s">
        <v>135</v>
      </c>
      <c r="G40" s="5"/>
      <c r="H40" s="5"/>
      <c r="I40" s="5"/>
      <c r="J40" s="5"/>
      <c r="K40" s="5" t="s">
        <v>136</v>
      </c>
      <c r="L40" s="5" t="s">
        <v>137</v>
      </c>
      <c r="M40" s="5" t="s">
        <v>138</v>
      </c>
    </row>
    <row r="41" spans="1:13" ht="12.75">
      <c r="A41" s="5">
        <f t="shared" si="3"/>
        <v>6</v>
      </c>
      <c r="B41" s="5" t="s">
        <v>111</v>
      </c>
      <c r="C41" s="5">
        <f t="shared" si="4"/>
        <v>20</v>
      </c>
      <c r="D41" s="5" t="s">
        <v>139</v>
      </c>
      <c r="E41" s="5" t="s">
        <v>15</v>
      </c>
      <c r="F41" s="5" t="s">
        <v>140</v>
      </c>
      <c r="G41" s="5"/>
      <c r="H41" s="5"/>
      <c r="I41" s="5"/>
      <c r="J41" s="5"/>
      <c r="K41" s="5" t="s">
        <v>141</v>
      </c>
      <c r="L41" s="5" t="s">
        <v>142</v>
      </c>
      <c r="M41" s="5" t="s">
        <v>143</v>
      </c>
    </row>
    <row r="42" spans="1:13" ht="12.75">
      <c r="A42" s="5">
        <f t="shared" si="3"/>
        <v>7</v>
      </c>
      <c r="B42" s="5" t="s">
        <v>111</v>
      </c>
      <c r="C42" s="5">
        <f t="shared" si="4"/>
        <v>21</v>
      </c>
      <c r="D42" s="5" t="s">
        <v>144</v>
      </c>
      <c r="E42" s="5" t="s">
        <v>15</v>
      </c>
      <c r="F42" s="5" t="s">
        <v>145</v>
      </c>
      <c r="G42" s="5"/>
      <c r="H42" s="5"/>
      <c r="I42" s="5"/>
      <c r="J42" s="5"/>
      <c r="K42" s="5" t="s">
        <v>146</v>
      </c>
      <c r="L42" s="5" t="s">
        <v>147</v>
      </c>
      <c r="M42" s="5" t="s">
        <v>148</v>
      </c>
    </row>
    <row r="43" spans="1:13" ht="12.75">
      <c r="A43" s="5">
        <f t="shared" si="3"/>
        <v>8</v>
      </c>
      <c r="B43" s="5" t="s">
        <v>111</v>
      </c>
      <c r="C43" s="5">
        <f t="shared" si="4"/>
        <v>22</v>
      </c>
      <c r="D43" s="5" t="s">
        <v>149</v>
      </c>
      <c r="E43" s="5" t="s">
        <v>15</v>
      </c>
      <c r="F43" s="5" t="s">
        <v>150</v>
      </c>
      <c r="G43" s="5"/>
      <c r="H43" s="5"/>
      <c r="I43" s="5"/>
      <c r="J43" s="5"/>
      <c r="K43" s="5" t="s">
        <v>151</v>
      </c>
      <c r="L43" s="5" t="s">
        <v>152</v>
      </c>
      <c r="M43" s="5" t="s">
        <v>153</v>
      </c>
    </row>
    <row r="44" spans="1:13" ht="12.75">
      <c r="A44" s="7">
        <f t="shared" si="3"/>
        <v>9</v>
      </c>
      <c r="B44" s="7" t="s">
        <v>111</v>
      </c>
      <c r="C44" s="7">
        <f t="shared" si="4"/>
        <v>23</v>
      </c>
      <c r="D44" s="7" t="s">
        <v>154</v>
      </c>
      <c r="E44" s="7" t="s">
        <v>15</v>
      </c>
      <c r="F44" s="7" t="s">
        <v>155</v>
      </c>
      <c r="G44" s="7" t="s">
        <v>156</v>
      </c>
      <c r="H44" s="7" t="s">
        <v>157</v>
      </c>
      <c r="I44" s="7" t="s">
        <v>19</v>
      </c>
      <c r="J44" s="7" t="s">
        <v>20</v>
      </c>
      <c r="K44" s="7" t="s">
        <v>158</v>
      </c>
      <c r="L44" s="7" t="s">
        <v>159</v>
      </c>
      <c r="M44" s="7" t="s">
        <v>160</v>
      </c>
    </row>
    <row r="45" spans="1:13" ht="12.75">
      <c r="A45" s="7">
        <f t="shared" si="3"/>
        <v>10</v>
      </c>
      <c r="B45" s="7" t="s">
        <v>111</v>
      </c>
      <c r="C45" s="7">
        <f t="shared" si="4"/>
        <v>24</v>
      </c>
      <c r="D45" s="7" t="s">
        <v>161</v>
      </c>
      <c r="E45" s="7" t="s">
        <v>15</v>
      </c>
      <c r="F45" s="7" t="s">
        <v>162</v>
      </c>
      <c r="G45" s="7"/>
      <c r="H45" s="7"/>
      <c r="I45" s="7"/>
      <c r="J45" s="7"/>
      <c r="K45" s="7" t="s">
        <v>163</v>
      </c>
      <c r="L45" s="7" t="s">
        <v>164</v>
      </c>
      <c r="M45" s="7" t="s">
        <v>165</v>
      </c>
    </row>
    <row r="46" spans="1:13" ht="12.75">
      <c r="A46" s="7">
        <f t="shared" si="3"/>
        <v>11</v>
      </c>
      <c r="B46" s="7" t="s">
        <v>111</v>
      </c>
      <c r="C46" s="7">
        <f t="shared" si="4"/>
        <v>25</v>
      </c>
      <c r="D46" s="7" t="s">
        <v>166</v>
      </c>
      <c r="E46" s="7" t="s">
        <v>15</v>
      </c>
      <c r="F46" s="7" t="s">
        <v>73</v>
      </c>
      <c r="G46" s="7"/>
      <c r="H46" s="7"/>
      <c r="I46" s="7"/>
      <c r="J46" s="7"/>
      <c r="K46" s="7" t="s">
        <v>167</v>
      </c>
      <c r="L46" s="7" t="s">
        <v>168</v>
      </c>
      <c r="M46" s="7" t="s">
        <v>169</v>
      </c>
    </row>
    <row r="47" spans="1:13" ht="12.75">
      <c r="A47" s="7">
        <f t="shared" si="3"/>
        <v>12</v>
      </c>
      <c r="B47" s="7" t="s">
        <v>111</v>
      </c>
      <c r="C47" s="7">
        <f t="shared" si="4"/>
        <v>26</v>
      </c>
      <c r="D47" s="7" t="s">
        <v>170</v>
      </c>
      <c r="E47" s="7" t="s">
        <v>15</v>
      </c>
      <c r="F47" s="7" t="s">
        <v>77</v>
      </c>
      <c r="G47" s="7"/>
      <c r="H47" s="7"/>
      <c r="I47" s="7"/>
      <c r="J47" s="7"/>
      <c r="K47" s="7" t="s">
        <v>171</v>
      </c>
      <c r="L47" s="7" t="s">
        <v>172</v>
      </c>
      <c r="M47" s="7" t="s">
        <v>173</v>
      </c>
    </row>
    <row r="48" spans="1:13" ht="12.75">
      <c r="A48" s="7">
        <f t="shared" si="3"/>
        <v>13</v>
      </c>
      <c r="B48" s="7" t="s">
        <v>111</v>
      </c>
      <c r="C48" s="7">
        <f t="shared" si="4"/>
        <v>27</v>
      </c>
      <c r="D48" s="7" t="s">
        <v>174</v>
      </c>
      <c r="E48" s="7" t="s">
        <v>15</v>
      </c>
      <c r="F48" s="7" t="s">
        <v>81</v>
      </c>
      <c r="G48" s="7"/>
      <c r="H48" s="7"/>
      <c r="I48" s="7"/>
      <c r="J48" s="7"/>
      <c r="K48" s="7" t="s">
        <v>175</v>
      </c>
      <c r="L48" s="7" t="s">
        <v>176</v>
      </c>
      <c r="M48" s="7" t="s">
        <v>177</v>
      </c>
    </row>
    <row r="49" spans="1:13" ht="12.75">
      <c r="A49" s="7">
        <f t="shared" si="3"/>
        <v>14</v>
      </c>
      <c r="B49" s="7" t="s">
        <v>111</v>
      </c>
      <c r="C49" s="7">
        <f t="shared" si="4"/>
        <v>28</v>
      </c>
      <c r="D49" s="7" t="s">
        <v>178</v>
      </c>
      <c r="E49" s="7" t="s">
        <v>15</v>
      </c>
      <c r="F49" s="7" t="s">
        <v>86</v>
      </c>
      <c r="G49" s="7"/>
      <c r="H49" s="7"/>
      <c r="I49" s="7"/>
      <c r="J49" s="7"/>
      <c r="K49" s="7" t="s">
        <v>179</v>
      </c>
      <c r="L49" s="7" t="s">
        <v>180</v>
      </c>
      <c r="M49" s="7" t="s">
        <v>180</v>
      </c>
    </row>
    <row r="50" spans="1:13" ht="12.75">
      <c r="A50" s="7">
        <f t="shared" si="3"/>
        <v>15</v>
      </c>
      <c r="B50" s="7" t="s">
        <v>111</v>
      </c>
      <c r="C50" s="7">
        <f t="shared" si="4"/>
        <v>29</v>
      </c>
      <c r="D50" s="7" t="s">
        <v>181</v>
      </c>
      <c r="E50" s="7" t="s">
        <v>15</v>
      </c>
      <c r="F50" s="7" t="s">
        <v>90</v>
      </c>
      <c r="G50" s="7"/>
      <c r="H50" s="7"/>
      <c r="I50" s="7"/>
      <c r="J50" s="7"/>
      <c r="K50" s="7" t="s">
        <v>182</v>
      </c>
      <c r="L50" s="7" t="s">
        <v>183</v>
      </c>
      <c r="M50" s="7" t="s">
        <v>184</v>
      </c>
    </row>
    <row r="51" spans="1:13" ht="12.75">
      <c r="A51" s="7">
        <f t="shared" si="3"/>
        <v>16</v>
      </c>
      <c r="B51" s="7" t="s">
        <v>111</v>
      </c>
      <c r="C51" s="7">
        <f t="shared" si="4"/>
        <v>30</v>
      </c>
      <c r="D51" s="7" t="s">
        <v>185</v>
      </c>
      <c r="E51" s="7" t="s">
        <v>15</v>
      </c>
      <c r="F51" s="7" t="s">
        <v>92</v>
      </c>
      <c r="G51" s="7"/>
      <c r="H51" s="7"/>
      <c r="I51" s="7"/>
      <c r="J51" s="7"/>
      <c r="K51" s="7" t="s">
        <v>186</v>
      </c>
      <c r="L51" s="7" t="s">
        <v>187</v>
      </c>
      <c r="M51" s="7" t="s">
        <v>188</v>
      </c>
    </row>
    <row r="52" spans="1:13" ht="12.75">
      <c r="A52" s="8">
        <f t="shared" si="3"/>
        <v>17</v>
      </c>
      <c r="B52" s="8" t="s">
        <v>111</v>
      </c>
      <c r="C52" s="8">
        <f t="shared" si="4"/>
        <v>31</v>
      </c>
      <c r="D52" s="8" t="s">
        <v>189</v>
      </c>
      <c r="E52" s="8" t="s">
        <v>15</v>
      </c>
      <c r="F52" s="8" t="s">
        <v>93</v>
      </c>
      <c r="G52" s="8" t="s">
        <v>190</v>
      </c>
      <c r="H52" s="8" t="s">
        <v>191</v>
      </c>
      <c r="I52" s="8" t="s">
        <v>19</v>
      </c>
      <c r="J52" s="8" t="s">
        <v>20</v>
      </c>
      <c r="K52" s="8" t="s">
        <v>192</v>
      </c>
      <c r="L52" s="8" t="s">
        <v>193</v>
      </c>
      <c r="M52" s="8" t="s">
        <v>194</v>
      </c>
    </row>
    <row r="53" spans="1:13" ht="12.75">
      <c r="A53" s="8">
        <f t="shared" si="3"/>
        <v>18</v>
      </c>
      <c r="B53" s="8" t="s">
        <v>111</v>
      </c>
      <c r="C53" s="8">
        <f t="shared" si="4"/>
        <v>32</v>
      </c>
      <c r="D53" s="8" t="s">
        <v>195</v>
      </c>
      <c r="E53" s="8" t="s">
        <v>15</v>
      </c>
      <c r="F53" s="8" t="s">
        <v>95</v>
      </c>
      <c r="G53" s="8"/>
      <c r="H53" s="8"/>
      <c r="I53" s="8"/>
      <c r="J53" s="8"/>
      <c r="K53" s="8" t="s">
        <v>196</v>
      </c>
      <c r="L53" s="8" t="s">
        <v>197</v>
      </c>
      <c r="M53" s="8" t="s">
        <v>198</v>
      </c>
    </row>
    <row r="54" spans="1:13" ht="12.75">
      <c r="A54" s="8">
        <f t="shared" si="3"/>
        <v>19</v>
      </c>
      <c r="B54" s="8" t="s">
        <v>111</v>
      </c>
      <c r="C54" s="8">
        <f t="shared" si="4"/>
        <v>33</v>
      </c>
      <c r="D54" s="8" t="s">
        <v>199</v>
      </c>
      <c r="E54" s="8" t="s">
        <v>15</v>
      </c>
      <c r="F54" s="8" t="s">
        <v>96</v>
      </c>
      <c r="G54" s="8"/>
      <c r="H54" s="8"/>
      <c r="I54" s="8"/>
      <c r="J54" s="8"/>
      <c r="K54" s="8" t="s">
        <v>200</v>
      </c>
      <c r="L54" s="8" t="s">
        <v>201</v>
      </c>
      <c r="M54" s="8" t="s">
        <v>202</v>
      </c>
    </row>
    <row r="55" spans="1:13" ht="12.75">
      <c r="A55" s="8">
        <f t="shared" si="3"/>
        <v>20</v>
      </c>
      <c r="B55" s="8" t="s">
        <v>111</v>
      </c>
      <c r="C55" s="8">
        <f t="shared" si="4"/>
        <v>34</v>
      </c>
      <c r="D55" s="8" t="s">
        <v>203</v>
      </c>
      <c r="E55" s="8" t="s">
        <v>15</v>
      </c>
      <c r="F55" s="8" t="s">
        <v>97</v>
      </c>
      <c r="G55" s="8"/>
      <c r="H55" s="8"/>
      <c r="I55" s="8"/>
      <c r="J55" s="8"/>
      <c r="K55" s="8" t="s">
        <v>204</v>
      </c>
      <c r="L55" s="8" t="s">
        <v>205</v>
      </c>
      <c r="M55" s="8" t="s">
        <v>206</v>
      </c>
    </row>
    <row r="56" spans="1:13" ht="12.75">
      <c r="A56" s="8">
        <f t="shared" si="3"/>
        <v>21</v>
      </c>
      <c r="B56" s="8" t="s">
        <v>111</v>
      </c>
      <c r="C56" s="8">
        <f t="shared" si="4"/>
        <v>35</v>
      </c>
      <c r="D56" s="8" t="s">
        <v>207</v>
      </c>
      <c r="E56" s="8" t="s">
        <v>15</v>
      </c>
      <c r="F56" s="8" t="s">
        <v>98</v>
      </c>
      <c r="G56" s="8"/>
      <c r="H56" s="8"/>
      <c r="I56" s="8"/>
      <c r="J56" s="8"/>
      <c r="K56" s="8" t="s">
        <v>208</v>
      </c>
      <c r="L56" s="8" t="s">
        <v>209</v>
      </c>
      <c r="M56" s="8" t="s">
        <v>210</v>
      </c>
    </row>
    <row r="57" spans="1:13" ht="12.75">
      <c r="A57" s="8">
        <f t="shared" si="3"/>
        <v>22</v>
      </c>
      <c r="B57" s="8" t="s">
        <v>111</v>
      </c>
      <c r="C57" s="8">
        <f t="shared" si="4"/>
        <v>36</v>
      </c>
      <c r="D57" s="8" t="s">
        <v>211</v>
      </c>
      <c r="E57" s="8" t="s">
        <v>15</v>
      </c>
      <c r="F57" s="8" t="s">
        <v>99</v>
      </c>
      <c r="G57" s="8"/>
      <c r="H57" s="8"/>
      <c r="I57" s="8"/>
      <c r="J57" s="8"/>
      <c r="K57" s="8" t="s">
        <v>212</v>
      </c>
      <c r="L57" s="8" t="s">
        <v>213</v>
      </c>
      <c r="M57" s="8" t="s">
        <v>214</v>
      </c>
    </row>
    <row r="58" spans="1:13" ht="12.75">
      <c r="A58" s="8">
        <f t="shared" si="3"/>
        <v>23</v>
      </c>
      <c r="B58" s="8" t="s">
        <v>111</v>
      </c>
      <c r="C58" s="8">
        <f t="shared" si="4"/>
        <v>37</v>
      </c>
      <c r="D58" s="8" t="s">
        <v>215</v>
      </c>
      <c r="E58" s="8" t="s">
        <v>15</v>
      </c>
      <c r="F58" s="8" t="s">
        <v>100</v>
      </c>
      <c r="G58" s="8"/>
      <c r="H58" s="8"/>
      <c r="I58" s="8"/>
      <c r="J58" s="8"/>
      <c r="K58" s="8" t="s">
        <v>216</v>
      </c>
      <c r="L58" s="8" t="s">
        <v>217</v>
      </c>
      <c r="M58" s="8" t="s">
        <v>218</v>
      </c>
    </row>
    <row r="59" spans="1:13" ht="12.75">
      <c r="A59" s="8">
        <f t="shared" si="3"/>
        <v>24</v>
      </c>
      <c r="B59" s="8" t="s">
        <v>111</v>
      </c>
      <c r="C59" s="8">
        <f t="shared" si="4"/>
        <v>38</v>
      </c>
      <c r="D59" s="8" t="s">
        <v>219</v>
      </c>
      <c r="E59" s="8" t="s">
        <v>15</v>
      </c>
      <c r="F59" s="8" t="s">
        <v>101</v>
      </c>
      <c r="G59" s="8"/>
      <c r="H59" s="8"/>
      <c r="I59" s="8"/>
      <c r="J59" s="8"/>
      <c r="K59" s="8" t="s">
        <v>220</v>
      </c>
      <c r="L59" s="8" t="s">
        <v>221</v>
      </c>
      <c r="M59" s="8" t="s">
        <v>222</v>
      </c>
    </row>
    <row r="60" spans="1:13" ht="12.75">
      <c r="A60" s="9">
        <f t="shared" si="3"/>
        <v>25</v>
      </c>
      <c r="B60" s="9" t="s">
        <v>111</v>
      </c>
      <c r="C60" s="9">
        <f t="shared" si="4"/>
        <v>39</v>
      </c>
      <c r="D60" s="9" t="s">
        <v>223</v>
      </c>
      <c r="E60" s="9" t="s">
        <v>15</v>
      </c>
      <c r="F60" s="9" t="s">
        <v>102</v>
      </c>
      <c r="G60" s="9" t="s">
        <v>224</v>
      </c>
      <c r="H60" s="9" t="s">
        <v>225</v>
      </c>
      <c r="I60" s="9" t="s">
        <v>19</v>
      </c>
      <c r="J60" s="9" t="s">
        <v>20</v>
      </c>
      <c r="K60" s="9" t="s">
        <v>226</v>
      </c>
      <c r="L60" s="9" t="s">
        <v>227</v>
      </c>
      <c r="M60" s="9" t="s">
        <v>228</v>
      </c>
    </row>
    <row r="61" spans="1:13" ht="12.75">
      <c r="A61" s="4">
        <f t="shared" si="3"/>
        <v>26</v>
      </c>
      <c r="B61" s="4" t="s">
        <v>111</v>
      </c>
      <c r="C61" s="4"/>
      <c r="D61" s="4"/>
      <c r="E61" s="4" t="s">
        <v>15</v>
      </c>
      <c r="F61" s="4" t="s">
        <v>104</v>
      </c>
      <c r="G61" s="4"/>
      <c r="H61" s="4"/>
      <c r="I61" s="4"/>
      <c r="J61" s="4"/>
      <c r="K61" s="4" t="s">
        <v>91</v>
      </c>
      <c r="L61" s="4" t="s">
        <v>91</v>
      </c>
      <c r="M61" s="4"/>
    </row>
    <row r="62" spans="1:13" ht="12.75">
      <c r="A62" s="4">
        <f t="shared" si="3"/>
        <v>27</v>
      </c>
      <c r="B62" s="4" t="s">
        <v>111</v>
      </c>
      <c r="C62" s="4"/>
      <c r="D62" s="4"/>
      <c r="E62" s="4" t="s">
        <v>15</v>
      </c>
      <c r="F62" s="4" t="s">
        <v>105</v>
      </c>
      <c r="G62" s="4"/>
      <c r="H62" s="4"/>
      <c r="I62" s="4"/>
      <c r="J62" s="4"/>
      <c r="K62" s="4" t="s">
        <v>91</v>
      </c>
      <c r="L62" s="4" t="s">
        <v>91</v>
      </c>
      <c r="M62" s="4"/>
    </row>
    <row r="63" spans="1:13" ht="12.75">
      <c r="A63" s="4">
        <f t="shared" si="3"/>
        <v>28</v>
      </c>
      <c r="B63" s="4" t="s">
        <v>111</v>
      </c>
      <c r="C63" s="4"/>
      <c r="D63" s="4"/>
      <c r="E63" s="4" t="s">
        <v>15</v>
      </c>
      <c r="F63" s="4" t="s">
        <v>106</v>
      </c>
      <c r="G63" s="4"/>
      <c r="H63" s="4"/>
      <c r="I63" s="4"/>
      <c r="J63" s="4"/>
      <c r="K63" s="4" t="s">
        <v>91</v>
      </c>
      <c r="L63" s="4" t="s">
        <v>91</v>
      </c>
      <c r="M63" s="4"/>
    </row>
    <row r="64" spans="1:13" ht="12.75">
      <c r="A64" s="4">
        <f t="shared" si="3"/>
        <v>29</v>
      </c>
      <c r="B64" s="4" t="s">
        <v>111</v>
      </c>
      <c r="C64" s="4"/>
      <c r="D64" s="4"/>
      <c r="E64" s="4" t="s">
        <v>15</v>
      </c>
      <c r="F64" s="4" t="s">
        <v>107</v>
      </c>
      <c r="G64" s="4"/>
      <c r="H64" s="4"/>
      <c r="I64" s="4"/>
      <c r="J64" s="4"/>
      <c r="K64" s="4" t="s">
        <v>91</v>
      </c>
      <c r="L64" s="4" t="s">
        <v>91</v>
      </c>
      <c r="M64" s="4"/>
    </row>
    <row r="65" spans="1:13" ht="12.75">
      <c r="A65" s="4">
        <f t="shared" si="3"/>
        <v>30</v>
      </c>
      <c r="B65" s="4" t="s">
        <v>111</v>
      </c>
      <c r="C65" s="4"/>
      <c r="D65" s="4"/>
      <c r="E65" s="4" t="s">
        <v>15</v>
      </c>
      <c r="F65" s="4" t="s">
        <v>108</v>
      </c>
      <c r="G65" s="4"/>
      <c r="H65" s="4"/>
      <c r="I65" s="4"/>
      <c r="J65" s="4"/>
      <c r="K65" s="4" t="s">
        <v>91</v>
      </c>
      <c r="L65" s="4" t="s">
        <v>91</v>
      </c>
      <c r="M65" s="4"/>
    </row>
    <row r="66" spans="1:13" ht="12.75">
      <c r="A66" s="4">
        <f t="shared" si="3"/>
        <v>31</v>
      </c>
      <c r="B66" s="4" t="s">
        <v>111</v>
      </c>
      <c r="C66" s="4"/>
      <c r="D66" s="4"/>
      <c r="E66" s="4" t="s">
        <v>15</v>
      </c>
      <c r="F66" s="4" t="s">
        <v>109</v>
      </c>
      <c r="G66" s="4"/>
      <c r="H66" s="4"/>
      <c r="I66" s="4"/>
      <c r="J66" s="4"/>
      <c r="K66" s="4" t="s">
        <v>91</v>
      </c>
      <c r="L66" s="4" t="s">
        <v>91</v>
      </c>
      <c r="M66" s="4"/>
    </row>
    <row r="67" spans="1:13" ht="12.75">
      <c r="A67" s="4">
        <f t="shared" si="3"/>
        <v>32</v>
      </c>
      <c r="B67" s="4" t="s">
        <v>111</v>
      </c>
      <c r="C67" s="4"/>
      <c r="D67" s="4"/>
      <c r="E67" s="4" t="s">
        <v>15</v>
      </c>
      <c r="F67" s="4" t="s">
        <v>110</v>
      </c>
      <c r="G67" s="4"/>
      <c r="H67" s="4"/>
      <c r="I67" s="4"/>
      <c r="J67" s="4"/>
      <c r="K67" s="4" t="s">
        <v>91</v>
      </c>
      <c r="L67" s="4" t="s">
        <v>91</v>
      </c>
      <c r="M67" s="4"/>
    </row>
    <row r="68" spans="11:13" ht="12.75">
      <c r="K68" s="1"/>
      <c r="L68" s="1"/>
      <c r="M68" s="1"/>
    </row>
    <row r="69" spans="1:13" ht="12.75">
      <c r="A69" s="10">
        <f>1</f>
        <v>1</v>
      </c>
      <c r="B69" s="10" t="s">
        <v>229</v>
      </c>
      <c r="C69" s="10">
        <f>1+C60</f>
        <v>40</v>
      </c>
      <c r="D69" s="10" t="s">
        <v>230</v>
      </c>
      <c r="E69" s="10" t="s">
        <v>15</v>
      </c>
      <c r="F69" s="10" t="s">
        <v>231</v>
      </c>
      <c r="G69" s="10" t="s">
        <v>232</v>
      </c>
      <c r="H69" s="10" t="s">
        <v>233</v>
      </c>
      <c r="I69" s="10" t="s">
        <v>19</v>
      </c>
      <c r="J69" s="10" t="s">
        <v>20</v>
      </c>
      <c r="K69" s="10" t="s">
        <v>234</v>
      </c>
      <c r="L69" s="10" t="s">
        <v>235</v>
      </c>
      <c r="M69" s="10" t="s">
        <v>236</v>
      </c>
    </row>
    <row r="70" spans="1:13" ht="12.75">
      <c r="A70" s="10">
        <f aca="true" t="shared" si="5" ref="A70:A100">1+A69</f>
        <v>2</v>
      </c>
      <c r="B70" s="10" t="s">
        <v>229</v>
      </c>
      <c r="C70" s="10">
        <f aca="true" t="shared" si="6" ref="C70:C81">1+C69</f>
        <v>41</v>
      </c>
      <c r="D70" s="10" t="s">
        <v>237</v>
      </c>
      <c r="E70" s="10" t="s">
        <v>15</v>
      </c>
      <c r="F70" s="10" t="s">
        <v>238</v>
      </c>
      <c r="G70" s="10"/>
      <c r="H70" s="10"/>
      <c r="I70" s="10"/>
      <c r="J70" s="10"/>
      <c r="K70" s="10" t="s">
        <v>239</v>
      </c>
      <c r="L70" s="10" t="s">
        <v>240</v>
      </c>
      <c r="M70" s="10" t="s">
        <v>241</v>
      </c>
    </row>
    <row r="71" spans="1:13" ht="12.75">
      <c r="A71" s="10">
        <f t="shared" si="5"/>
        <v>3</v>
      </c>
      <c r="B71" s="10" t="s">
        <v>229</v>
      </c>
      <c r="C71" s="10">
        <f t="shared" si="6"/>
        <v>42</v>
      </c>
      <c r="D71" s="10" t="s">
        <v>242</v>
      </c>
      <c r="E71" s="10" t="s">
        <v>15</v>
      </c>
      <c r="F71" s="10" t="s">
        <v>243</v>
      </c>
      <c r="G71" s="10"/>
      <c r="H71" s="10"/>
      <c r="I71" s="10"/>
      <c r="J71" s="10"/>
      <c r="K71" s="10" t="s">
        <v>244</v>
      </c>
      <c r="L71" s="10" t="s">
        <v>245</v>
      </c>
      <c r="M71" s="10" t="s">
        <v>246</v>
      </c>
    </row>
    <row r="72" spans="1:13" ht="12.75">
      <c r="A72" s="10">
        <f t="shared" si="5"/>
        <v>4</v>
      </c>
      <c r="B72" s="10" t="s">
        <v>229</v>
      </c>
      <c r="C72" s="10">
        <f t="shared" si="6"/>
        <v>43</v>
      </c>
      <c r="D72" s="10" t="s">
        <v>247</v>
      </c>
      <c r="E72" s="10" t="s">
        <v>15</v>
      </c>
      <c r="F72" s="10" t="s">
        <v>248</v>
      </c>
      <c r="G72" s="10"/>
      <c r="H72" s="10"/>
      <c r="I72" s="10"/>
      <c r="J72" s="10"/>
      <c r="K72" s="10" t="s">
        <v>249</v>
      </c>
      <c r="L72" s="10" t="s">
        <v>250</v>
      </c>
      <c r="M72" s="10" t="s">
        <v>251</v>
      </c>
    </row>
    <row r="73" spans="1:13" ht="12.75">
      <c r="A73" s="10">
        <f t="shared" si="5"/>
        <v>5</v>
      </c>
      <c r="B73" s="10" t="s">
        <v>229</v>
      </c>
      <c r="C73" s="10">
        <f t="shared" si="6"/>
        <v>44</v>
      </c>
      <c r="D73" s="10" t="s">
        <v>252</v>
      </c>
      <c r="E73" s="10" t="s">
        <v>15</v>
      </c>
      <c r="F73" s="10" t="s">
        <v>253</v>
      </c>
      <c r="G73" s="10"/>
      <c r="H73" s="10"/>
      <c r="I73" s="10"/>
      <c r="J73" s="10"/>
      <c r="K73" s="10" t="s">
        <v>254</v>
      </c>
      <c r="L73" s="10" t="s">
        <v>255</v>
      </c>
      <c r="M73" s="10" t="s">
        <v>256</v>
      </c>
    </row>
    <row r="74" spans="1:13" ht="12.75">
      <c r="A74" s="10">
        <f t="shared" si="5"/>
        <v>6</v>
      </c>
      <c r="B74" s="10" t="s">
        <v>229</v>
      </c>
      <c r="C74" s="10">
        <f t="shared" si="6"/>
        <v>45</v>
      </c>
      <c r="D74" s="10" t="s">
        <v>257</v>
      </c>
      <c r="E74" s="10" t="s">
        <v>15</v>
      </c>
      <c r="F74" s="10" t="s">
        <v>258</v>
      </c>
      <c r="G74" s="10"/>
      <c r="H74" s="10"/>
      <c r="I74" s="10"/>
      <c r="J74" s="10"/>
      <c r="K74" s="10" t="s">
        <v>259</v>
      </c>
      <c r="L74" s="10" t="s">
        <v>260</v>
      </c>
      <c r="M74" s="10" t="s">
        <v>261</v>
      </c>
    </row>
    <row r="75" spans="1:13" ht="12.75">
      <c r="A75" s="10">
        <f t="shared" si="5"/>
        <v>7</v>
      </c>
      <c r="B75" s="10" t="s">
        <v>229</v>
      </c>
      <c r="C75" s="10">
        <f t="shared" si="6"/>
        <v>46</v>
      </c>
      <c r="D75" s="10" t="s">
        <v>262</v>
      </c>
      <c r="E75" s="10" t="s">
        <v>15</v>
      </c>
      <c r="F75" s="10" t="s">
        <v>263</v>
      </c>
      <c r="G75" s="10"/>
      <c r="H75" s="10"/>
      <c r="I75" s="10"/>
      <c r="J75" s="10"/>
      <c r="K75" s="10" t="s">
        <v>264</v>
      </c>
      <c r="L75" s="10" t="s">
        <v>265</v>
      </c>
      <c r="M75" s="10" t="s">
        <v>266</v>
      </c>
    </row>
    <row r="76" spans="1:13" ht="12.75">
      <c r="A76" s="10">
        <f t="shared" si="5"/>
        <v>8</v>
      </c>
      <c r="B76" s="10" t="s">
        <v>229</v>
      </c>
      <c r="C76" s="10">
        <f t="shared" si="6"/>
        <v>47</v>
      </c>
      <c r="D76" s="10" t="s">
        <v>267</v>
      </c>
      <c r="E76" s="10" t="s">
        <v>15</v>
      </c>
      <c r="F76" s="10" t="s">
        <v>268</v>
      </c>
      <c r="G76" s="10"/>
      <c r="H76" s="10"/>
      <c r="I76" s="10"/>
      <c r="J76" s="10"/>
      <c r="K76" s="10" t="s">
        <v>269</v>
      </c>
      <c r="L76" s="10" t="s">
        <v>270</v>
      </c>
      <c r="M76" s="10" t="s">
        <v>271</v>
      </c>
    </row>
    <row r="77" spans="1:13" ht="12.75">
      <c r="A77" s="11">
        <f t="shared" si="5"/>
        <v>9</v>
      </c>
      <c r="B77" s="11" t="s">
        <v>229</v>
      </c>
      <c r="C77" s="11">
        <f t="shared" si="6"/>
        <v>48</v>
      </c>
      <c r="D77" s="11" t="s">
        <v>272</v>
      </c>
      <c r="E77" s="11" t="s">
        <v>15</v>
      </c>
      <c r="F77" s="11" t="s">
        <v>273</v>
      </c>
      <c r="G77" s="11" t="s">
        <v>274</v>
      </c>
      <c r="H77" s="11" t="s">
        <v>275</v>
      </c>
      <c r="I77" s="11" t="s">
        <v>19</v>
      </c>
      <c r="J77" s="11" t="s">
        <v>20</v>
      </c>
      <c r="K77" s="11" t="s">
        <v>276</v>
      </c>
      <c r="L77" s="11" t="s">
        <v>277</v>
      </c>
      <c r="M77" s="11" t="s">
        <v>278</v>
      </c>
    </row>
    <row r="78" spans="1:13" ht="12.75">
      <c r="A78" s="11">
        <f t="shared" si="5"/>
        <v>10</v>
      </c>
      <c r="B78" s="11" t="s">
        <v>229</v>
      </c>
      <c r="C78" s="11">
        <f t="shared" si="6"/>
        <v>49</v>
      </c>
      <c r="D78" s="11" t="s">
        <v>279</v>
      </c>
      <c r="E78" s="11" t="s">
        <v>15</v>
      </c>
      <c r="F78" s="11" t="s">
        <v>280</v>
      </c>
      <c r="G78" s="11"/>
      <c r="H78" s="11"/>
      <c r="I78" s="11"/>
      <c r="J78" s="11"/>
      <c r="K78" s="11" t="s">
        <v>281</v>
      </c>
      <c r="L78" s="11" t="s">
        <v>282</v>
      </c>
      <c r="M78" s="11" t="s">
        <v>283</v>
      </c>
    </row>
    <row r="79" spans="1:13" ht="12.75">
      <c r="A79" s="11">
        <f t="shared" si="5"/>
        <v>11</v>
      </c>
      <c r="B79" s="11" t="s">
        <v>229</v>
      </c>
      <c r="C79" s="11">
        <f t="shared" si="6"/>
        <v>50</v>
      </c>
      <c r="D79" s="11" t="s">
        <v>166</v>
      </c>
      <c r="E79" s="11" t="s">
        <v>15</v>
      </c>
      <c r="F79" s="11" t="s">
        <v>284</v>
      </c>
      <c r="G79" s="11"/>
      <c r="H79" s="11"/>
      <c r="I79" s="11"/>
      <c r="J79" s="11"/>
      <c r="K79" s="11" t="s">
        <v>285</v>
      </c>
      <c r="L79" s="11" t="s">
        <v>286</v>
      </c>
      <c r="M79" s="11" t="s">
        <v>287</v>
      </c>
    </row>
    <row r="80" spans="1:13" ht="12.75">
      <c r="A80" s="11">
        <f t="shared" si="5"/>
        <v>12</v>
      </c>
      <c r="B80" s="11" t="s">
        <v>229</v>
      </c>
      <c r="C80" s="11">
        <f t="shared" si="6"/>
        <v>51</v>
      </c>
      <c r="D80" s="11" t="s">
        <v>170</v>
      </c>
      <c r="E80" s="11" t="s">
        <v>15</v>
      </c>
      <c r="F80" s="11" t="s">
        <v>288</v>
      </c>
      <c r="G80" s="11"/>
      <c r="H80" s="11"/>
      <c r="I80" s="11"/>
      <c r="J80" s="11"/>
      <c r="K80" s="11" t="s">
        <v>289</v>
      </c>
      <c r="L80" s="11" t="s">
        <v>290</v>
      </c>
      <c r="M80" s="11" t="s">
        <v>291</v>
      </c>
    </row>
    <row r="81" spans="1:13" ht="12.75">
      <c r="A81" s="11">
        <f t="shared" si="5"/>
        <v>13</v>
      </c>
      <c r="B81" s="11" t="s">
        <v>229</v>
      </c>
      <c r="C81" s="11">
        <f t="shared" si="6"/>
        <v>52</v>
      </c>
      <c r="D81" s="11" t="s">
        <v>174</v>
      </c>
      <c r="E81" s="11" t="s">
        <v>15</v>
      </c>
      <c r="F81" s="11" t="s">
        <v>292</v>
      </c>
      <c r="G81" s="11"/>
      <c r="H81" s="11"/>
      <c r="I81" s="11"/>
      <c r="J81" s="11"/>
      <c r="K81" s="11" t="s">
        <v>293</v>
      </c>
      <c r="L81" s="11" t="s">
        <v>294</v>
      </c>
      <c r="M81" s="11" t="s">
        <v>295</v>
      </c>
    </row>
    <row r="82" spans="1:13" ht="12.75">
      <c r="A82" s="4">
        <f t="shared" si="5"/>
        <v>14</v>
      </c>
      <c r="B82" s="4" t="s">
        <v>229</v>
      </c>
      <c r="C82" s="4"/>
      <c r="D82" s="4"/>
      <c r="E82" s="4" t="s">
        <v>15</v>
      </c>
      <c r="F82" s="4" t="s">
        <v>296</v>
      </c>
      <c r="G82" s="4"/>
      <c r="H82" s="4"/>
      <c r="I82" s="4"/>
      <c r="J82" s="4"/>
      <c r="K82" s="4" t="s">
        <v>91</v>
      </c>
      <c r="L82" s="4" t="s">
        <v>91</v>
      </c>
      <c r="M82" s="4"/>
    </row>
    <row r="83" spans="1:13" ht="12.75">
      <c r="A83" s="4">
        <f t="shared" si="5"/>
        <v>15</v>
      </c>
      <c r="B83" s="4" t="s">
        <v>229</v>
      </c>
      <c r="C83" s="4"/>
      <c r="D83" s="4"/>
      <c r="E83" s="4" t="s">
        <v>15</v>
      </c>
      <c r="F83" s="4" t="s">
        <v>297</v>
      </c>
      <c r="G83" s="4"/>
      <c r="H83" s="4"/>
      <c r="I83" s="4"/>
      <c r="J83" s="4"/>
      <c r="K83" s="4" t="s">
        <v>91</v>
      </c>
      <c r="L83" s="4" t="s">
        <v>91</v>
      </c>
      <c r="M83" s="4"/>
    </row>
    <row r="84" spans="1:13" ht="12.75">
      <c r="A84" s="4">
        <f t="shared" si="5"/>
        <v>16</v>
      </c>
      <c r="B84" s="4" t="s">
        <v>229</v>
      </c>
      <c r="C84" s="4"/>
      <c r="D84" s="4"/>
      <c r="E84" s="4" t="s">
        <v>15</v>
      </c>
      <c r="F84" s="4" t="s">
        <v>298</v>
      </c>
      <c r="G84" s="4"/>
      <c r="H84" s="4"/>
      <c r="I84" s="4"/>
      <c r="J84" s="4"/>
      <c r="K84" s="4" t="s">
        <v>91</v>
      </c>
      <c r="L84" s="4" t="s">
        <v>91</v>
      </c>
      <c r="M84" s="4"/>
    </row>
    <row r="85" spans="1:13" ht="12.75">
      <c r="A85" s="12">
        <f t="shared" si="5"/>
        <v>17</v>
      </c>
      <c r="B85" s="12" t="s">
        <v>229</v>
      </c>
      <c r="C85" s="12">
        <f>1+C81</f>
        <v>53</v>
      </c>
      <c r="D85" s="12" t="s">
        <v>189</v>
      </c>
      <c r="E85" s="12" t="s">
        <v>15</v>
      </c>
      <c r="F85" s="12" t="s">
        <v>299</v>
      </c>
      <c r="G85" s="12" t="s">
        <v>300</v>
      </c>
      <c r="H85" s="12" t="s">
        <v>301</v>
      </c>
      <c r="I85" s="12" t="s">
        <v>19</v>
      </c>
      <c r="J85" s="12" t="s">
        <v>20</v>
      </c>
      <c r="K85" s="12" t="s">
        <v>302</v>
      </c>
      <c r="L85" s="12" t="s">
        <v>303</v>
      </c>
      <c r="M85" s="12" t="s">
        <v>304</v>
      </c>
    </row>
    <row r="86" spans="1:13" ht="12.75">
      <c r="A86" s="12">
        <f t="shared" si="5"/>
        <v>18</v>
      </c>
      <c r="B86" s="12" t="s">
        <v>229</v>
      </c>
      <c r="C86" s="12">
        <f aca="true" t="shared" si="7" ref="C86:C97">1+C85</f>
        <v>54</v>
      </c>
      <c r="D86" s="12" t="s">
        <v>195</v>
      </c>
      <c r="E86" s="12" t="s">
        <v>15</v>
      </c>
      <c r="F86" s="12" t="s">
        <v>305</v>
      </c>
      <c r="G86" s="12"/>
      <c r="H86" s="12"/>
      <c r="I86" s="12"/>
      <c r="J86" s="12"/>
      <c r="K86" s="12" t="s">
        <v>306</v>
      </c>
      <c r="L86" s="12" t="s">
        <v>307</v>
      </c>
      <c r="M86" s="12" t="s">
        <v>308</v>
      </c>
    </row>
    <row r="87" spans="1:13" ht="12.75">
      <c r="A87" s="12">
        <f t="shared" si="5"/>
        <v>19</v>
      </c>
      <c r="B87" s="12" t="s">
        <v>229</v>
      </c>
      <c r="C87" s="12">
        <f t="shared" si="7"/>
        <v>55</v>
      </c>
      <c r="D87" s="12" t="s">
        <v>199</v>
      </c>
      <c r="E87" s="12" t="s">
        <v>15</v>
      </c>
      <c r="F87" s="12" t="s">
        <v>309</v>
      </c>
      <c r="G87" s="12"/>
      <c r="H87" s="12"/>
      <c r="I87" s="12"/>
      <c r="J87" s="12"/>
      <c r="K87" s="12" t="s">
        <v>310</v>
      </c>
      <c r="L87" s="12" t="s">
        <v>311</v>
      </c>
      <c r="M87" s="12" t="s">
        <v>312</v>
      </c>
    </row>
    <row r="88" spans="1:13" ht="12.75">
      <c r="A88" s="12">
        <f t="shared" si="5"/>
        <v>20</v>
      </c>
      <c r="B88" s="12" t="s">
        <v>229</v>
      </c>
      <c r="C88" s="12">
        <f t="shared" si="7"/>
        <v>56</v>
      </c>
      <c r="D88" s="12" t="s">
        <v>203</v>
      </c>
      <c r="E88" s="12" t="s">
        <v>15</v>
      </c>
      <c r="F88" s="12" t="s">
        <v>313</v>
      </c>
      <c r="G88" s="12"/>
      <c r="H88" s="12"/>
      <c r="I88" s="12"/>
      <c r="J88" s="12"/>
      <c r="K88" s="12" t="s">
        <v>314</v>
      </c>
      <c r="L88" s="12" t="s">
        <v>315</v>
      </c>
      <c r="M88" s="12" t="s">
        <v>316</v>
      </c>
    </row>
    <row r="89" spans="1:13" ht="12.75">
      <c r="A89" s="12">
        <f t="shared" si="5"/>
        <v>21</v>
      </c>
      <c r="B89" s="12" t="s">
        <v>229</v>
      </c>
      <c r="C89" s="12">
        <f t="shared" si="7"/>
        <v>57</v>
      </c>
      <c r="D89" s="12" t="s">
        <v>207</v>
      </c>
      <c r="E89" s="12" t="s">
        <v>15</v>
      </c>
      <c r="F89" s="12" t="s">
        <v>317</v>
      </c>
      <c r="G89" s="12"/>
      <c r="H89" s="12"/>
      <c r="I89" s="12"/>
      <c r="J89" s="12"/>
      <c r="K89" s="12" t="s">
        <v>318</v>
      </c>
      <c r="L89" s="12" t="s">
        <v>319</v>
      </c>
      <c r="M89" s="12" t="s">
        <v>320</v>
      </c>
    </row>
    <row r="90" spans="1:13" ht="12.75">
      <c r="A90" s="12">
        <f t="shared" si="5"/>
        <v>22</v>
      </c>
      <c r="B90" s="12" t="s">
        <v>229</v>
      </c>
      <c r="C90" s="12">
        <f t="shared" si="7"/>
        <v>58</v>
      </c>
      <c r="D90" s="12" t="s">
        <v>211</v>
      </c>
      <c r="E90" s="12" t="s">
        <v>15</v>
      </c>
      <c r="F90" s="12" t="s">
        <v>321</v>
      </c>
      <c r="G90" s="12"/>
      <c r="H90" s="12"/>
      <c r="I90" s="12"/>
      <c r="J90" s="12"/>
      <c r="K90" s="12" t="s">
        <v>322</v>
      </c>
      <c r="L90" s="12" t="s">
        <v>323</v>
      </c>
      <c r="M90" s="12" t="s">
        <v>324</v>
      </c>
    </row>
    <row r="91" spans="1:13" ht="12.75">
      <c r="A91" s="12">
        <f t="shared" si="5"/>
        <v>23</v>
      </c>
      <c r="B91" s="12" t="s">
        <v>229</v>
      </c>
      <c r="C91" s="12">
        <f t="shared" si="7"/>
        <v>59</v>
      </c>
      <c r="D91" s="12" t="s">
        <v>215</v>
      </c>
      <c r="E91" s="12" t="s">
        <v>15</v>
      </c>
      <c r="F91" s="12" t="s">
        <v>325</v>
      </c>
      <c r="G91" s="12"/>
      <c r="H91" s="12"/>
      <c r="I91" s="12"/>
      <c r="J91" s="12"/>
      <c r="K91" s="12" t="s">
        <v>326</v>
      </c>
      <c r="L91" s="12" t="s">
        <v>327</v>
      </c>
      <c r="M91" s="12" t="s">
        <v>328</v>
      </c>
    </row>
    <row r="92" spans="1:13" ht="12.75">
      <c r="A92" s="12">
        <f t="shared" si="5"/>
        <v>24</v>
      </c>
      <c r="B92" s="12" t="s">
        <v>229</v>
      </c>
      <c r="C92" s="12">
        <f t="shared" si="7"/>
        <v>60</v>
      </c>
      <c r="D92" s="12" t="s">
        <v>219</v>
      </c>
      <c r="E92" s="12" t="s">
        <v>15</v>
      </c>
      <c r="F92" s="12" t="s">
        <v>329</v>
      </c>
      <c r="G92" s="12"/>
      <c r="H92" s="12"/>
      <c r="I92" s="12"/>
      <c r="J92" s="12"/>
      <c r="K92" s="12" t="s">
        <v>330</v>
      </c>
      <c r="L92" s="12" t="s">
        <v>331</v>
      </c>
      <c r="M92" s="12" t="s">
        <v>332</v>
      </c>
    </row>
    <row r="93" spans="1:13" ht="12.75">
      <c r="A93" s="13">
        <f t="shared" si="5"/>
        <v>25</v>
      </c>
      <c r="B93" s="13" t="s">
        <v>229</v>
      </c>
      <c r="C93" s="13">
        <f t="shared" si="7"/>
        <v>61</v>
      </c>
      <c r="D93" s="13" t="s">
        <v>223</v>
      </c>
      <c r="E93" s="13" t="s">
        <v>15</v>
      </c>
      <c r="F93" s="13" t="s">
        <v>333</v>
      </c>
      <c r="G93" s="13" t="s">
        <v>334</v>
      </c>
      <c r="H93" s="13" t="s">
        <v>335</v>
      </c>
      <c r="I93" s="13" t="s">
        <v>19</v>
      </c>
      <c r="J93" s="13" t="s">
        <v>20</v>
      </c>
      <c r="K93" s="13" t="s">
        <v>336</v>
      </c>
      <c r="L93" s="13" t="s">
        <v>337</v>
      </c>
      <c r="M93" s="13" t="s">
        <v>338</v>
      </c>
    </row>
    <row r="94" spans="1:13" ht="12.75">
      <c r="A94" s="13">
        <f t="shared" si="5"/>
        <v>26</v>
      </c>
      <c r="B94" s="13" t="s">
        <v>229</v>
      </c>
      <c r="C94" s="13">
        <f t="shared" si="7"/>
        <v>62</v>
      </c>
      <c r="D94" s="13" t="s">
        <v>339</v>
      </c>
      <c r="E94" s="13" t="s">
        <v>15</v>
      </c>
      <c r="F94" s="13" t="s">
        <v>340</v>
      </c>
      <c r="G94" s="13"/>
      <c r="H94" s="13"/>
      <c r="I94" s="13"/>
      <c r="J94" s="13"/>
      <c r="K94" s="13" t="s">
        <v>341</v>
      </c>
      <c r="L94" s="13" t="s">
        <v>342</v>
      </c>
      <c r="M94" s="13" t="s">
        <v>343</v>
      </c>
    </row>
    <row r="95" spans="1:13" ht="12.75">
      <c r="A95" s="13">
        <f t="shared" si="5"/>
        <v>27</v>
      </c>
      <c r="B95" s="13" t="s">
        <v>229</v>
      </c>
      <c r="C95" s="13">
        <f t="shared" si="7"/>
        <v>63</v>
      </c>
      <c r="D95" s="13" t="s">
        <v>344</v>
      </c>
      <c r="E95" s="13" t="s">
        <v>15</v>
      </c>
      <c r="F95" s="13" t="s">
        <v>345</v>
      </c>
      <c r="G95" s="13"/>
      <c r="H95" s="13"/>
      <c r="I95" s="13"/>
      <c r="J95" s="13"/>
      <c r="K95" s="13" t="s">
        <v>346</v>
      </c>
      <c r="L95" s="13" t="s">
        <v>347</v>
      </c>
      <c r="M95" s="13" t="s">
        <v>348</v>
      </c>
    </row>
    <row r="96" spans="1:13" ht="12.75">
      <c r="A96" s="13">
        <f t="shared" si="5"/>
        <v>28</v>
      </c>
      <c r="B96" s="13" t="s">
        <v>229</v>
      </c>
      <c r="C96" s="13">
        <f t="shared" si="7"/>
        <v>64</v>
      </c>
      <c r="D96" s="13" t="s">
        <v>349</v>
      </c>
      <c r="E96" s="13" t="s">
        <v>15</v>
      </c>
      <c r="F96" s="13" t="s">
        <v>350</v>
      </c>
      <c r="G96" s="13"/>
      <c r="H96" s="13"/>
      <c r="I96" s="13"/>
      <c r="J96" s="13"/>
      <c r="K96" s="13" t="s">
        <v>351</v>
      </c>
      <c r="L96" s="13" t="s">
        <v>352</v>
      </c>
      <c r="M96" s="13" t="s">
        <v>353</v>
      </c>
    </row>
    <row r="97" spans="1:13" ht="12.75">
      <c r="A97" s="13">
        <f t="shared" si="5"/>
        <v>29</v>
      </c>
      <c r="B97" s="13" t="s">
        <v>229</v>
      </c>
      <c r="C97" s="13">
        <f t="shared" si="7"/>
        <v>65</v>
      </c>
      <c r="D97" s="13" t="s">
        <v>354</v>
      </c>
      <c r="E97" s="13" t="s">
        <v>15</v>
      </c>
      <c r="F97" s="13" t="s">
        <v>355</v>
      </c>
      <c r="G97" s="13"/>
      <c r="H97" s="13"/>
      <c r="I97" s="13"/>
      <c r="J97" s="13"/>
      <c r="K97" s="13" t="s">
        <v>356</v>
      </c>
      <c r="L97" s="13" t="s">
        <v>357</v>
      </c>
      <c r="M97" s="13" t="s">
        <v>358</v>
      </c>
    </row>
    <row r="98" spans="1:13" ht="12.75">
      <c r="A98" s="4">
        <f t="shared" si="5"/>
        <v>30</v>
      </c>
      <c r="B98" s="4" t="s">
        <v>229</v>
      </c>
      <c r="C98" s="4"/>
      <c r="D98" s="4"/>
      <c r="E98" s="4" t="s">
        <v>15</v>
      </c>
      <c r="F98" s="4" t="s">
        <v>359</v>
      </c>
      <c r="G98" s="4"/>
      <c r="H98" s="4"/>
      <c r="I98" s="4"/>
      <c r="J98" s="4"/>
      <c r="K98" s="4" t="s">
        <v>91</v>
      </c>
      <c r="L98" s="4" t="s">
        <v>91</v>
      </c>
      <c r="M98" s="4"/>
    </row>
    <row r="99" spans="1:13" ht="12.75">
      <c r="A99" s="4">
        <f t="shared" si="5"/>
        <v>31</v>
      </c>
      <c r="B99" s="4" t="s">
        <v>229</v>
      </c>
      <c r="C99" s="4"/>
      <c r="D99" s="4"/>
      <c r="E99" s="4" t="s">
        <v>15</v>
      </c>
      <c r="F99" s="4" t="s">
        <v>360</v>
      </c>
      <c r="G99" s="4"/>
      <c r="H99" s="4"/>
      <c r="I99" s="4"/>
      <c r="J99" s="4"/>
      <c r="K99" s="4" t="s">
        <v>91</v>
      </c>
      <c r="L99" s="4" t="s">
        <v>91</v>
      </c>
      <c r="M99" s="4"/>
    </row>
    <row r="100" spans="1:13" ht="12.75">
      <c r="A100" s="4">
        <f t="shared" si="5"/>
        <v>32</v>
      </c>
      <c r="B100" s="4" t="s">
        <v>229</v>
      </c>
      <c r="C100" s="4"/>
      <c r="D100" s="4"/>
      <c r="E100" s="4" t="s">
        <v>15</v>
      </c>
      <c r="F100" s="4" t="s">
        <v>361</v>
      </c>
      <c r="G100" s="4"/>
      <c r="H100" s="4"/>
      <c r="I100" s="4"/>
      <c r="J100" s="4"/>
      <c r="K100" s="4" t="s">
        <v>91</v>
      </c>
      <c r="L100" s="4" t="s">
        <v>91</v>
      </c>
      <c r="M100" s="4"/>
    </row>
    <row r="101" spans="11:13" ht="12.75">
      <c r="K101" s="1"/>
      <c r="L101" s="1"/>
      <c r="M101" s="1"/>
    </row>
    <row r="102" spans="1:13" ht="12.75">
      <c r="A102" s="14">
        <f>1</f>
        <v>1</v>
      </c>
      <c r="B102" s="14" t="s">
        <v>362</v>
      </c>
      <c r="C102" s="14">
        <f>1+C97</f>
        <v>66</v>
      </c>
      <c r="D102" s="14" t="s">
        <v>363</v>
      </c>
      <c r="E102" s="14" t="s">
        <v>15</v>
      </c>
      <c r="F102" s="14" t="s">
        <v>364</v>
      </c>
      <c r="G102" s="14" t="s">
        <v>365</v>
      </c>
      <c r="H102" s="14" t="s">
        <v>366</v>
      </c>
      <c r="I102" s="14" t="s">
        <v>19</v>
      </c>
      <c r="J102" s="14" t="s">
        <v>20</v>
      </c>
      <c r="K102" s="14" t="s">
        <v>367</v>
      </c>
      <c r="L102" s="14" t="s">
        <v>368</v>
      </c>
      <c r="M102" s="14" t="s">
        <v>369</v>
      </c>
    </row>
    <row r="103" spans="1:13" ht="12.75">
      <c r="A103" s="14">
        <f aca="true" t="shared" si="8" ref="A103:A132">1+A102</f>
        <v>2</v>
      </c>
      <c r="B103" s="14" t="s">
        <v>362</v>
      </c>
      <c r="C103" s="14">
        <f aca="true" t="shared" si="9" ref="C103:C119">1+C102</f>
        <v>67</v>
      </c>
      <c r="D103" s="14" t="s">
        <v>370</v>
      </c>
      <c r="E103" s="14" t="s">
        <v>15</v>
      </c>
      <c r="F103" s="14" t="s">
        <v>371</v>
      </c>
      <c r="G103" s="14"/>
      <c r="H103" s="14"/>
      <c r="I103" s="14"/>
      <c r="J103" s="14"/>
      <c r="K103" s="14" t="s">
        <v>372</v>
      </c>
      <c r="L103" s="14" t="s">
        <v>373</v>
      </c>
      <c r="M103" s="14" t="s">
        <v>374</v>
      </c>
    </row>
    <row r="104" spans="1:13" ht="12.75">
      <c r="A104" s="14">
        <f t="shared" si="8"/>
        <v>3</v>
      </c>
      <c r="B104" s="14" t="s">
        <v>362</v>
      </c>
      <c r="C104" s="14">
        <f t="shared" si="9"/>
        <v>68</v>
      </c>
      <c r="D104" s="14" t="s">
        <v>375</v>
      </c>
      <c r="E104" s="14" t="s">
        <v>15</v>
      </c>
      <c r="F104" s="14" t="s">
        <v>376</v>
      </c>
      <c r="G104" s="14"/>
      <c r="H104" s="14"/>
      <c r="I104" s="14"/>
      <c r="J104" s="14"/>
      <c r="K104" s="14" t="s">
        <v>377</v>
      </c>
      <c r="L104" s="14" t="s">
        <v>378</v>
      </c>
      <c r="M104" s="14" t="s">
        <v>379</v>
      </c>
    </row>
    <row r="105" spans="1:13" ht="12.75">
      <c r="A105" s="14">
        <f t="shared" si="8"/>
        <v>4</v>
      </c>
      <c r="B105" s="14" t="s">
        <v>362</v>
      </c>
      <c r="C105" s="14">
        <f t="shared" si="9"/>
        <v>69</v>
      </c>
      <c r="D105" s="14" t="s">
        <v>380</v>
      </c>
      <c r="E105" s="14" t="s">
        <v>15</v>
      </c>
      <c r="F105" s="14" t="s">
        <v>381</v>
      </c>
      <c r="G105" s="14"/>
      <c r="H105" s="14"/>
      <c r="I105" s="14"/>
      <c r="J105" s="14"/>
      <c r="K105" s="14" t="s">
        <v>382</v>
      </c>
      <c r="L105" s="14" t="s">
        <v>383</v>
      </c>
      <c r="M105" s="14" t="s">
        <v>384</v>
      </c>
    </row>
    <row r="106" spans="1:13" ht="12.75">
      <c r="A106" s="14">
        <f t="shared" si="8"/>
        <v>5</v>
      </c>
      <c r="B106" s="14" t="s">
        <v>362</v>
      </c>
      <c r="C106" s="14">
        <f t="shared" si="9"/>
        <v>70</v>
      </c>
      <c r="D106" s="14" t="s">
        <v>385</v>
      </c>
      <c r="E106" s="14" t="s">
        <v>15</v>
      </c>
      <c r="F106" s="14" t="s">
        <v>386</v>
      </c>
      <c r="G106" s="14"/>
      <c r="H106" s="14"/>
      <c r="I106" s="14"/>
      <c r="J106" s="14"/>
      <c r="K106" s="14" t="s">
        <v>387</v>
      </c>
      <c r="L106" s="14" t="s">
        <v>388</v>
      </c>
      <c r="M106" s="14" t="s">
        <v>389</v>
      </c>
    </row>
    <row r="107" spans="1:13" ht="12.75">
      <c r="A107" s="14">
        <f t="shared" si="8"/>
        <v>6</v>
      </c>
      <c r="B107" s="14" t="s">
        <v>362</v>
      </c>
      <c r="C107" s="14">
        <f t="shared" si="9"/>
        <v>71</v>
      </c>
      <c r="D107" s="14" t="s">
        <v>257</v>
      </c>
      <c r="E107" s="14" t="s">
        <v>15</v>
      </c>
      <c r="F107" s="14" t="s">
        <v>390</v>
      </c>
      <c r="G107" s="14"/>
      <c r="H107" s="14"/>
      <c r="I107" s="14"/>
      <c r="J107" s="14"/>
      <c r="K107" s="14" t="s">
        <v>391</v>
      </c>
      <c r="L107" s="14" t="s">
        <v>392</v>
      </c>
      <c r="M107" s="14" t="s">
        <v>393</v>
      </c>
    </row>
    <row r="108" spans="1:13" ht="12.75">
      <c r="A108" s="14">
        <f t="shared" si="8"/>
        <v>7</v>
      </c>
      <c r="B108" s="14" t="s">
        <v>362</v>
      </c>
      <c r="C108" s="14">
        <f t="shared" si="9"/>
        <v>72</v>
      </c>
      <c r="D108" s="14" t="s">
        <v>262</v>
      </c>
      <c r="E108" s="14" t="s">
        <v>15</v>
      </c>
      <c r="F108" s="14" t="s">
        <v>394</v>
      </c>
      <c r="G108" s="14"/>
      <c r="H108" s="14"/>
      <c r="I108" s="14"/>
      <c r="J108" s="14"/>
      <c r="K108" s="14" t="s">
        <v>395</v>
      </c>
      <c r="L108" s="14" t="s">
        <v>396</v>
      </c>
      <c r="M108" s="14" t="s">
        <v>397</v>
      </c>
    </row>
    <row r="109" spans="1:13" ht="12.75">
      <c r="A109" s="14">
        <f t="shared" si="8"/>
        <v>8</v>
      </c>
      <c r="B109" s="14" t="s">
        <v>362</v>
      </c>
      <c r="C109" s="14">
        <f t="shared" si="9"/>
        <v>73</v>
      </c>
      <c r="D109" s="14" t="s">
        <v>267</v>
      </c>
      <c r="E109" s="14" t="s">
        <v>15</v>
      </c>
      <c r="F109" s="14" t="s">
        <v>398</v>
      </c>
      <c r="G109" s="14"/>
      <c r="H109" s="14"/>
      <c r="I109" s="14"/>
      <c r="J109" s="14"/>
      <c r="K109" s="14" t="s">
        <v>399</v>
      </c>
      <c r="L109" s="14" t="s">
        <v>400</v>
      </c>
      <c r="M109" s="14" t="s">
        <v>401</v>
      </c>
    </row>
    <row r="110" spans="1:13" ht="12.75">
      <c r="A110" s="15">
        <f t="shared" si="8"/>
        <v>9</v>
      </c>
      <c r="B110" s="15" t="s">
        <v>362</v>
      </c>
      <c r="C110" s="15">
        <f t="shared" si="9"/>
        <v>74</v>
      </c>
      <c r="D110" s="15" t="s">
        <v>402</v>
      </c>
      <c r="E110" s="15" t="s">
        <v>15</v>
      </c>
      <c r="F110" s="15" t="s">
        <v>403</v>
      </c>
      <c r="G110" s="15" t="s">
        <v>404</v>
      </c>
      <c r="H110" s="15" t="s">
        <v>405</v>
      </c>
      <c r="I110" s="15" t="s">
        <v>19</v>
      </c>
      <c r="J110" s="15" t="s">
        <v>20</v>
      </c>
      <c r="K110" s="15" t="s">
        <v>406</v>
      </c>
      <c r="L110" s="15" t="s">
        <v>407</v>
      </c>
      <c r="M110" s="15" t="s">
        <v>408</v>
      </c>
    </row>
    <row r="111" spans="1:13" ht="12.75">
      <c r="A111" s="15">
        <f t="shared" si="8"/>
        <v>10</v>
      </c>
      <c r="B111" s="15" t="s">
        <v>362</v>
      </c>
      <c r="C111" s="15">
        <f t="shared" si="9"/>
        <v>75</v>
      </c>
      <c r="D111" s="15" t="s">
        <v>409</v>
      </c>
      <c r="E111" s="15" t="s">
        <v>15</v>
      </c>
      <c r="F111" s="15" t="s">
        <v>410</v>
      </c>
      <c r="G111" s="15"/>
      <c r="H111" s="15"/>
      <c r="I111" s="15"/>
      <c r="J111" s="15"/>
      <c r="K111" s="15" t="s">
        <v>411</v>
      </c>
      <c r="L111" s="15" t="s">
        <v>412</v>
      </c>
      <c r="M111" s="15" t="s">
        <v>413</v>
      </c>
    </row>
    <row r="112" spans="1:13" ht="12.75">
      <c r="A112" s="15">
        <f t="shared" si="8"/>
        <v>11</v>
      </c>
      <c r="B112" s="15" t="s">
        <v>362</v>
      </c>
      <c r="C112" s="15">
        <f t="shared" si="9"/>
        <v>76</v>
      </c>
      <c r="D112" s="15" t="s">
        <v>414</v>
      </c>
      <c r="E112" s="15" t="s">
        <v>15</v>
      </c>
      <c r="F112" s="15" t="s">
        <v>415</v>
      </c>
      <c r="G112" s="15"/>
      <c r="H112" s="15"/>
      <c r="I112" s="15"/>
      <c r="J112" s="15"/>
      <c r="K112" s="15" t="s">
        <v>416</v>
      </c>
      <c r="L112" s="15" t="s">
        <v>417</v>
      </c>
      <c r="M112" s="15" t="s">
        <v>418</v>
      </c>
    </row>
    <row r="113" spans="1:13" ht="12.75">
      <c r="A113" s="15">
        <f t="shared" si="8"/>
        <v>12</v>
      </c>
      <c r="B113" s="15" t="s">
        <v>362</v>
      </c>
      <c r="C113" s="15">
        <f t="shared" si="9"/>
        <v>77</v>
      </c>
      <c r="D113" s="15" t="s">
        <v>419</v>
      </c>
      <c r="E113" s="15" t="s">
        <v>15</v>
      </c>
      <c r="F113" s="15" t="s">
        <v>420</v>
      </c>
      <c r="G113" s="15"/>
      <c r="H113" s="15"/>
      <c r="I113" s="15"/>
      <c r="J113" s="15"/>
      <c r="K113" s="15" t="s">
        <v>421</v>
      </c>
      <c r="L113" s="15" t="s">
        <v>422</v>
      </c>
      <c r="M113" s="15" t="s">
        <v>423</v>
      </c>
    </row>
    <row r="114" spans="1:13" ht="12.75">
      <c r="A114" s="15">
        <f t="shared" si="8"/>
        <v>13</v>
      </c>
      <c r="B114" s="15" t="s">
        <v>362</v>
      </c>
      <c r="C114" s="15">
        <f t="shared" si="9"/>
        <v>78</v>
      </c>
      <c r="D114" s="15" t="s">
        <v>424</v>
      </c>
      <c r="E114" s="15" t="s">
        <v>15</v>
      </c>
      <c r="F114" s="15" t="s">
        <v>425</v>
      </c>
      <c r="G114" s="15"/>
      <c r="H114" s="15"/>
      <c r="I114" s="15"/>
      <c r="J114" s="15"/>
      <c r="K114" s="15" t="s">
        <v>426</v>
      </c>
      <c r="L114" s="15" t="s">
        <v>427</v>
      </c>
      <c r="M114" s="15" t="s">
        <v>428</v>
      </c>
    </row>
    <row r="115" spans="1:13" ht="12.75">
      <c r="A115" s="15">
        <f t="shared" si="8"/>
        <v>14</v>
      </c>
      <c r="B115" s="15" t="s">
        <v>362</v>
      </c>
      <c r="C115" s="15">
        <f t="shared" si="9"/>
        <v>79</v>
      </c>
      <c r="D115" s="15" t="s">
        <v>429</v>
      </c>
      <c r="E115" s="15" t="s">
        <v>15</v>
      </c>
      <c r="F115" s="15" t="s">
        <v>430</v>
      </c>
      <c r="G115" s="15"/>
      <c r="H115" s="15"/>
      <c r="I115" s="15"/>
      <c r="J115" s="15"/>
      <c r="K115" s="15" t="s">
        <v>431</v>
      </c>
      <c r="L115" s="15" t="s">
        <v>432</v>
      </c>
      <c r="M115" s="15" t="s">
        <v>433</v>
      </c>
    </row>
    <row r="116" spans="1:13" ht="12.75">
      <c r="A116" s="15">
        <f t="shared" si="8"/>
        <v>15</v>
      </c>
      <c r="B116" s="15" t="s">
        <v>362</v>
      </c>
      <c r="C116" s="15">
        <f t="shared" si="9"/>
        <v>80</v>
      </c>
      <c r="D116" s="15" t="s">
        <v>434</v>
      </c>
      <c r="E116" s="15" t="s">
        <v>15</v>
      </c>
      <c r="F116" s="15" t="s">
        <v>435</v>
      </c>
      <c r="G116" s="15"/>
      <c r="H116" s="15"/>
      <c r="I116" s="15"/>
      <c r="J116" s="15"/>
      <c r="K116" s="15" t="s">
        <v>436</v>
      </c>
      <c r="L116" s="15" t="s">
        <v>437</v>
      </c>
      <c r="M116" s="15" t="s">
        <v>438</v>
      </c>
    </row>
    <row r="117" spans="1:13" ht="12.75">
      <c r="A117" s="15">
        <f t="shared" si="8"/>
        <v>16</v>
      </c>
      <c r="B117" s="15" t="s">
        <v>362</v>
      </c>
      <c r="C117" s="15">
        <f t="shared" si="9"/>
        <v>81</v>
      </c>
      <c r="D117" s="15" t="s">
        <v>439</v>
      </c>
      <c r="E117" s="15" t="s">
        <v>15</v>
      </c>
      <c r="F117" s="15" t="s">
        <v>440</v>
      </c>
      <c r="G117" s="15"/>
      <c r="H117" s="15"/>
      <c r="I117" s="15"/>
      <c r="J117" s="15"/>
      <c r="K117" s="15" t="s">
        <v>441</v>
      </c>
      <c r="L117" s="15" t="s">
        <v>442</v>
      </c>
      <c r="M117" s="15" t="s">
        <v>443</v>
      </c>
    </row>
    <row r="118" spans="1:13" ht="12.75">
      <c r="A118" s="16">
        <f t="shared" si="8"/>
        <v>17</v>
      </c>
      <c r="B118" s="16" t="s">
        <v>362</v>
      </c>
      <c r="C118" s="16">
        <f t="shared" si="9"/>
        <v>82</v>
      </c>
      <c r="D118" s="16" t="s">
        <v>444</v>
      </c>
      <c r="E118" s="16" t="s">
        <v>15</v>
      </c>
      <c r="F118" s="16" t="s">
        <v>445</v>
      </c>
      <c r="G118" s="16" t="s">
        <v>446</v>
      </c>
      <c r="H118" s="16" t="s">
        <v>447</v>
      </c>
      <c r="I118" s="16" t="s">
        <v>19</v>
      </c>
      <c r="J118" s="16" t="s">
        <v>20</v>
      </c>
      <c r="K118" s="16" t="s">
        <v>448</v>
      </c>
      <c r="L118" s="16" t="s">
        <v>449</v>
      </c>
      <c r="M118" s="16" t="s">
        <v>450</v>
      </c>
    </row>
    <row r="119" spans="1:13" ht="12.75">
      <c r="A119" s="16">
        <f t="shared" si="8"/>
        <v>18</v>
      </c>
      <c r="B119" s="16" t="s">
        <v>362</v>
      </c>
      <c r="C119" s="16">
        <f t="shared" si="9"/>
        <v>83</v>
      </c>
      <c r="D119" s="16" t="s">
        <v>451</v>
      </c>
      <c r="E119" s="16" t="s">
        <v>15</v>
      </c>
      <c r="F119" s="16" t="s">
        <v>452</v>
      </c>
      <c r="G119" s="16"/>
      <c r="H119" s="16"/>
      <c r="I119" s="16"/>
      <c r="J119" s="16"/>
      <c r="K119" s="16" t="s">
        <v>453</v>
      </c>
      <c r="L119" s="16" t="s">
        <v>454</v>
      </c>
      <c r="M119" s="16" t="s">
        <v>455</v>
      </c>
    </row>
    <row r="120" spans="1:13" ht="12.75">
      <c r="A120" s="4">
        <f t="shared" si="8"/>
        <v>19</v>
      </c>
      <c r="B120" s="4" t="s">
        <v>362</v>
      </c>
      <c r="C120" s="4"/>
      <c r="D120" s="4"/>
      <c r="E120" s="4" t="s">
        <v>15</v>
      </c>
      <c r="F120" s="4" t="s">
        <v>456</v>
      </c>
      <c r="G120" s="4"/>
      <c r="H120" s="4"/>
      <c r="I120" s="4"/>
      <c r="J120" s="4"/>
      <c r="K120" s="4" t="s">
        <v>91</v>
      </c>
      <c r="L120" s="4" t="s">
        <v>91</v>
      </c>
      <c r="M120" s="4"/>
    </row>
    <row r="121" spans="1:13" ht="12.75">
      <c r="A121" s="4">
        <f t="shared" si="8"/>
        <v>20</v>
      </c>
      <c r="B121" s="4" t="s">
        <v>362</v>
      </c>
      <c r="C121" s="4"/>
      <c r="D121" s="4"/>
      <c r="E121" s="4" t="s">
        <v>15</v>
      </c>
      <c r="F121" s="4" t="s">
        <v>457</v>
      </c>
      <c r="G121" s="4"/>
      <c r="H121" s="4"/>
      <c r="I121" s="4"/>
      <c r="J121" s="4"/>
      <c r="K121" s="4" t="s">
        <v>91</v>
      </c>
      <c r="L121" s="4" t="s">
        <v>91</v>
      </c>
      <c r="M121" s="4"/>
    </row>
    <row r="122" spans="1:13" ht="12.75">
      <c r="A122" s="4">
        <f t="shared" si="8"/>
        <v>21</v>
      </c>
      <c r="B122" s="4" t="s">
        <v>362</v>
      </c>
      <c r="C122" s="4"/>
      <c r="D122" s="4"/>
      <c r="E122" s="4" t="s">
        <v>15</v>
      </c>
      <c r="F122" s="4" t="s">
        <v>458</v>
      </c>
      <c r="G122" s="4"/>
      <c r="H122" s="4"/>
      <c r="I122" s="4"/>
      <c r="J122" s="4"/>
      <c r="K122" s="4" t="s">
        <v>91</v>
      </c>
      <c r="L122" s="4" t="s">
        <v>91</v>
      </c>
      <c r="M122" s="4"/>
    </row>
    <row r="123" spans="1:13" ht="12.75">
      <c r="A123" s="4">
        <f t="shared" si="8"/>
        <v>22</v>
      </c>
      <c r="B123" s="4" t="s">
        <v>362</v>
      </c>
      <c r="C123" s="4"/>
      <c r="D123" s="4"/>
      <c r="E123" s="4" t="s">
        <v>15</v>
      </c>
      <c r="F123" s="4" t="s">
        <v>459</v>
      </c>
      <c r="G123" s="4"/>
      <c r="H123" s="4"/>
      <c r="I123" s="4"/>
      <c r="J123" s="4"/>
      <c r="K123" s="4" t="s">
        <v>91</v>
      </c>
      <c r="L123" s="4" t="s">
        <v>91</v>
      </c>
      <c r="M123" s="4"/>
    </row>
    <row r="124" spans="1:13" ht="12.75">
      <c r="A124" s="4">
        <f t="shared" si="8"/>
        <v>23</v>
      </c>
      <c r="B124" s="4" t="s">
        <v>362</v>
      </c>
      <c r="C124" s="4"/>
      <c r="D124" s="4"/>
      <c r="E124" s="4" t="s">
        <v>15</v>
      </c>
      <c r="F124" s="4" t="s">
        <v>460</v>
      </c>
      <c r="G124" s="4"/>
      <c r="H124" s="4"/>
      <c r="I124" s="4"/>
      <c r="J124" s="4"/>
      <c r="K124" s="4" t="s">
        <v>91</v>
      </c>
      <c r="L124" s="4" t="s">
        <v>91</v>
      </c>
      <c r="M124" s="4"/>
    </row>
    <row r="125" spans="1:13" ht="12.75">
      <c r="A125" s="17">
        <f t="shared" si="8"/>
        <v>24</v>
      </c>
      <c r="B125" s="17" t="s">
        <v>362</v>
      </c>
      <c r="C125" s="17">
        <f>1+C119</f>
        <v>84</v>
      </c>
      <c r="D125" s="17" t="s">
        <v>461</v>
      </c>
      <c r="E125" s="17" t="s">
        <v>15</v>
      </c>
      <c r="F125" s="17" t="s">
        <v>462</v>
      </c>
      <c r="G125" s="17" t="s">
        <v>463</v>
      </c>
      <c r="H125" s="17" t="s">
        <v>464</v>
      </c>
      <c r="I125" s="17" t="s">
        <v>19</v>
      </c>
      <c r="J125" s="17" t="s">
        <v>20</v>
      </c>
      <c r="K125" s="17" t="s">
        <v>465</v>
      </c>
      <c r="L125" s="17" t="s">
        <v>466</v>
      </c>
      <c r="M125" s="17" t="s">
        <v>467</v>
      </c>
    </row>
    <row r="126" spans="1:13" ht="12.75">
      <c r="A126" s="17">
        <f t="shared" si="8"/>
        <v>25</v>
      </c>
      <c r="B126" s="17" t="s">
        <v>362</v>
      </c>
      <c r="C126" s="17">
        <f aca="true" t="shared" si="10" ref="C126:C132">1+C125</f>
        <v>85</v>
      </c>
      <c r="D126" s="17" t="s">
        <v>468</v>
      </c>
      <c r="E126" s="17" t="s">
        <v>15</v>
      </c>
      <c r="F126" s="17" t="s">
        <v>469</v>
      </c>
      <c r="G126" s="17"/>
      <c r="H126" s="17"/>
      <c r="I126" s="17"/>
      <c r="J126" s="17"/>
      <c r="K126" s="17" t="s">
        <v>470</v>
      </c>
      <c r="L126" s="17" t="s">
        <v>471</v>
      </c>
      <c r="M126" s="17" t="s">
        <v>472</v>
      </c>
    </row>
    <row r="127" spans="1:13" ht="12.75">
      <c r="A127" s="17">
        <f t="shared" si="8"/>
        <v>26</v>
      </c>
      <c r="B127" s="17" t="s">
        <v>362</v>
      </c>
      <c r="C127" s="17">
        <f t="shared" si="10"/>
        <v>86</v>
      </c>
      <c r="D127" s="17" t="s">
        <v>473</v>
      </c>
      <c r="E127" s="17" t="s">
        <v>15</v>
      </c>
      <c r="F127" s="17" t="s">
        <v>474</v>
      </c>
      <c r="G127" s="17"/>
      <c r="H127" s="17"/>
      <c r="I127" s="17"/>
      <c r="J127" s="17"/>
      <c r="K127" s="17" t="s">
        <v>475</v>
      </c>
      <c r="L127" s="17" t="s">
        <v>476</v>
      </c>
      <c r="M127" s="17" t="s">
        <v>477</v>
      </c>
    </row>
    <row r="128" spans="1:13" ht="12.75">
      <c r="A128" s="17">
        <f t="shared" si="8"/>
        <v>27</v>
      </c>
      <c r="B128" s="17" t="s">
        <v>362</v>
      </c>
      <c r="C128" s="17">
        <f t="shared" si="10"/>
        <v>87</v>
      </c>
      <c r="D128" s="17" t="s">
        <v>478</v>
      </c>
      <c r="E128" s="17" t="s">
        <v>15</v>
      </c>
      <c r="F128" s="17" t="s">
        <v>479</v>
      </c>
      <c r="G128" s="17"/>
      <c r="H128" s="17"/>
      <c r="I128" s="17"/>
      <c r="J128" s="17"/>
      <c r="K128" s="17" t="s">
        <v>480</v>
      </c>
      <c r="L128" s="17" t="s">
        <v>481</v>
      </c>
      <c r="M128" s="17" t="s">
        <v>482</v>
      </c>
    </row>
    <row r="129" spans="1:13" ht="12.75">
      <c r="A129" s="17">
        <f t="shared" si="8"/>
        <v>28</v>
      </c>
      <c r="B129" s="17" t="s">
        <v>362</v>
      </c>
      <c r="C129" s="17">
        <f t="shared" si="10"/>
        <v>88</v>
      </c>
      <c r="D129" s="17" t="s">
        <v>483</v>
      </c>
      <c r="E129" s="17" t="s">
        <v>15</v>
      </c>
      <c r="F129" s="17" t="s">
        <v>484</v>
      </c>
      <c r="G129" s="17"/>
      <c r="H129" s="17"/>
      <c r="I129" s="17"/>
      <c r="J129" s="17"/>
      <c r="K129" s="17" t="s">
        <v>485</v>
      </c>
      <c r="L129" s="17" t="s">
        <v>486</v>
      </c>
      <c r="M129" s="17" t="s">
        <v>487</v>
      </c>
    </row>
    <row r="130" spans="1:13" ht="12.75">
      <c r="A130" s="17">
        <f t="shared" si="8"/>
        <v>29</v>
      </c>
      <c r="B130" s="17" t="s">
        <v>362</v>
      </c>
      <c r="C130" s="17">
        <f t="shared" si="10"/>
        <v>89</v>
      </c>
      <c r="D130" s="17" t="s">
        <v>488</v>
      </c>
      <c r="E130" s="17" t="s">
        <v>15</v>
      </c>
      <c r="F130" s="17" t="s">
        <v>489</v>
      </c>
      <c r="G130" s="17"/>
      <c r="H130" s="17"/>
      <c r="I130" s="17"/>
      <c r="J130" s="17"/>
      <c r="K130" s="17" t="s">
        <v>490</v>
      </c>
      <c r="L130" s="17" t="s">
        <v>491</v>
      </c>
      <c r="M130" s="17" t="s">
        <v>492</v>
      </c>
    </row>
    <row r="131" spans="1:13" ht="12.75">
      <c r="A131" s="17">
        <f t="shared" si="8"/>
        <v>30</v>
      </c>
      <c r="B131" s="17" t="s">
        <v>362</v>
      </c>
      <c r="C131" s="17">
        <f t="shared" si="10"/>
        <v>90</v>
      </c>
      <c r="D131" s="17" t="s">
        <v>493</v>
      </c>
      <c r="E131" s="17" t="s">
        <v>15</v>
      </c>
      <c r="F131" s="17" t="s">
        <v>494</v>
      </c>
      <c r="G131" s="17"/>
      <c r="H131" s="17"/>
      <c r="I131" s="17"/>
      <c r="J131" s="17"/>
      <c r="K131" s="17" t="s">
        <v>495</v>
      </c>
      <c r="L131" s="17" t="s">
        <v>496</v>
      </c>
      <c r="M131" s="17" t="s">
        <v>497</v>
      </c>
    </row>
    <row r="132" spans="1:13" ht="12.75">
      <c r="A132" s="17">
        <f t="shared" si="8"/>
        <v>31</v>
      </c>
      <c r="B132" s="17" t="s">
        <v>362</v>
      </c>
      <c r="C132" s="17">
        <f t="shared" si="10"/>
        <v>91</v>
      </c>
      <c r="D132" s="17" t="s">
        <v>498</v>
      </c>
      <c r="E132" s="17" t="s">
        <v>15</v>
      </c>
      <c r="F132" s="17" t="s">
        <v>499</v>
      </c>
      <c r="G132" s="17"/>
      <c r="H132" s="17"/>
      <c r="I132" s="17"/>
      <c r="J132" s="17"/>
      <c r="K132" s="17" t="s">
        <v>500</v>
      </c>
      <c r="L132" s="17" t="s">
        <v>501</v>
      </c>
      <c r="M132" s="17" t="s">
        <v>502</v>
      </c>
    </row>
    <row r="133" spans="11:13" ht="12.75">
      <c r="K133" s="1"/>
      <c r="L133" s="1"/>
      <c r="M133" s="1"/>
    </row>
    <row r="134" spans="1:13" ht="12.75">
      <c r="A134" s="18">
        <f>1</f>
        <v>1</v>
      </c>
      <c r="B134" s="18" t="s">
        <v>503</v>
      </c>
      <c r="C134" s="18">
        <f>1+C132</f>
        <v>92</v>
      </c>
      <c r="D134" s="18" t="s">
        <v>504</v>
      </c>
      <c r="E134" s="18" t="s">
        <v>15</v>
      </c>
      <c r="F134" s="18" t="s">
        <v>505</v>
      </c>
      <c r="G134" s="18" t="s">
        <v>506</v>
      </c>
      <c r="H134" s="18" t="s">
        <v>507</v>
      </c>
      <c r="I134" s="18" t="s">
        <v>19</v>
      </c>
      <c r="J134" s="18" t="s">
        <v>20</v>
      </c>
      <c r="K134" s="18" t="s">
        <v>508</v>
      </c>
      <c r="L134" s="18" t="s">
        <v>509</v>
      </c>
      <c r="M134" s="18" t="s">
        <v>510</v>
      </c>
    </row>
    <row r="135" spans="1:13" ht="12.75">
      <c r="A135" s="18">
        <f aca="true" t="shared" si="11" ref="A135:A164">1+A134</f>
        <v>2</v>
      </c>
      <c r="B135" s="18" t="s">
        <v>503</v>
      </c>
      <c r="C135" s="18">
        <f aca="true" t="shared" si="12" ref="C135:C147">1+C134</f>
        <v>93</v>
      </c>
      <c r="D135" s="18" t="s">
        <v>511</v>
      </c>
      <c r="E135" s="18" t="s">
        <v>15</v>
      </c>
      <c r="F135" s="18" t="s">
        <v>512</v>
      </c>
      <c r="G135" s="18"/>
      <c r="H135" s="18"/>
      <c r="I135" s="18"/>
      <c r="J135" s="18"/>
      <c r="K135" s="18" t="s">
        <v>513</v>
      </c>
      <c r="L135" s="18" t="s">
        <v>514</v>
      </c>
      <c r="M135" s="18" t="s">
        <v>515</v>
      </c>
    </row>
    <row r="136" spans="1:13" ht="12.75">
      <c r="A136" s="18">
        <f t="shared" si="11"/>
        <v>3</v>
      </c>
      <c r="B136" s="18" t="s">
        <v>503</v>
      </c>
      <c r="C136" s="18">
        <f t="shared" si="12"/>
        <v>94</v>
      </c>
      <c r="D136" s="18" t="s">
        <v>516</v>
      </c>
      <c r="E136" s="18" t="s">
        <v>15</v>
      </c>
      <c r="F136" s="18" t="s">
        <v>517</v>
      </c>
      <c r="G136" s="18"/>
      <c r="H136" s="18"/>
      <c r="I136" s="18"/>
      <c r="J136" s="18"/>
      <c r="K136" s="18" t="s">
        <v>518</v>
      </c>
      <c r="L136" s="18" t="s">
        <v>519</v>
      </c>
      <c r="M136" s="18" t="s">
        <v>520</v>
      </c>
    </row>
    <row r="137" spans="1:13" ht="12.75">
      <c r="A137" s="18">
        <f t="shared" si="11"/>
        <v>4</v>
      </c>
      <c r="B137" s="18" t="s">
        <v>503</v>
      </c>
      <c r="C137" s="18">
        <f t="shared" si="12"/>
        <v>95</v>
      </c>
      <c r="D137" s="18" t="s">
        <v>521</v>
      </c>
      <c r="E137" s="18" t="s">
        <v>15</v>
      </c>
      <c r="F137" s="18" t="s">
        <v>522</v>
      </c>
      <c r="G137" s="18"/>
      <c r="H137" s="18"/>
      <c r="I137" s="18"/>
      <c r="J137" s="18"/>
      <c r="K137" s="18" t="s">
        <v>523</v>
      </c>
      <c r="L137" s="18" t="s">
        <v>524</v>
      </c>
      <c r="M137" s="18" t="s">
        <v>525</v>
      </c>
    </row>
    <row r="138" spans="1:13" ht="12.75">
      <c r="A138" s="18">
        <f t="shared" si="11"/>
        <v>5</v>
      </c>
      <c r="B138" s="18" t="s">
        <v>503</v>
      </c>
      <c r="C138" s="18">
        <f t="shared" si="12"/>
        <v>96</v>
      </c>
      <c r="D138" s="18" t="s">
        <v>526</v>
      </c>
      <c r="E138" s="18" t="s">
        <v>15</v>
      </c>
      <c r="F138" s="18" t="s">
        <v>527</v>
      </c>
      <c r="G138" s="18"/>
      <c r="H138" s="18"/>
      <c r="I138" s="18"/>
      <c r="J138" s="18"/>
      <c r="K138" s="18" t="s">
        <v>528</v>
      </c>
      <c r="L138" s="18" t="s">
        <v>529</v>
      </c>
      <c r="M138" s="18" t="s">
        <v>530</v>
      </c>
    </row>
    <row r="139" spans="1:13" ht="12.75">
      <c r="A139" s="18">
        <f t="shared" si="11"/>
        <v>6</v>
      </c>
      <c r="B139" s="18" t="s">
        <v>503</v>
      </c>
      <c r="C139" s="18">
        <f t="shared" si="12"/>
        <v>97</v>
      </c>
      <c r="D139" s="18" t="s">
        <v>531</v>
      </c>
      <c r="E139" s="18" t="s">
        <v>15</v>
      </c>
      <c r="F139" s="18" t="s">
        <v>532</v>
      </c>
      <c r="G139" s="18"/>
      <c r="H139" s="18"/>
      <c r="I139" s="18"/>
      <c r="J139" s="18"/>
      <c r="K139" s="18" t="s">
        <v>533</v>
      </c>
      <c r="L139" s="18" t="s">
        <v>534</v>
      </c>
      <c r="M139" s="18" t="s">
        <v>535</v>
      </c>
    </row>
    <row r="140" spans="1:13" ht="12.75">
      <c r="A140" s="18">
        <f t="shared" si="11"/>
        <v>7</v>
      </c>
      <c r="B140" s="18" t="s">
        <v>503</v>
      </c>
      <c r="C140" s="18">
        <f t="shared" si="12"/>
        <v>98</v>
      </c>
      <c r="D140" s="18" t="s">
        <v>536</v>
      </c>
      <c r="E140" s="18" t="s">
        <v>15</v>
      </c>
      <c r="F140" s="18" t="s">
        <v>537</v>
      </c>
      <c r="G140" s="18"/>
      <c r="H140" s="18"/>
      <c r="I140" s="18"/>
      <c r="J140" s="18"/>
      <c r="K140" s="18" t="s">
        <v>538</v>
      </c>
      <c r="L140" s="18" t="s">
        <v>539</v>
      </c>
      <c r="M140" s="18" t="s">
        <v>540</v>
      </c>
    </row>
    <row r="141" spans="1:13" ht="12.75">
      <c r="A141" s="18">
        <f t="shared" si="11"/>
        <v>8</v>
      </c>
      <c r="B141" s="18" t="s">
        <v>503</v>
      </c>
      <c r="C141" s="18">
        <f t="shared" si="12"/>
        <v>99</v>
      </c>
      <c r="D141" s="18" t="s">
        <v>541</v>
      </c>
      <c r="E141" s="18" t="s">
        <v>15</v>
      </c>
      <c r="F141" s="18" t="s">
        <v>542</v>
      </c>
      <c r="G141" s="18"/>
      <c r="H141" s="18"/>
      <c r="I141" s="18"/>
      <c r="J141" s="18"/>
      <c r="K141" s="18" t="s">
        <v>543</v>
      </c>
      <c r="L141" s="18" t="s">
        <v>544</v>
      </c>
      <c r="M141" s="18" t="s">
        <v>545</v>
      </c>
    </row>
    <row r="142" spans="1:13" ht="12.75">
      <c r="A142" s="19">
        <f t="shared" si="11"/>
        <v>9</v>
      </c>
      <c r="B142" s="19" t="s">
        <v>503</v>
      </c>
      <c r="C142" s="19">
        <f t="shared" si="12"/>
        <v>100</v>
      </c>
      <c r="D142" s="19" t="s">
        <v>546</v>
      </c>
      <c r="E142" s="19" t="s">
        <v>15</v>
      </c>
      <c r="F142" s="19" t="s">
        <v>547</v>
      </c>
      <c r="G142" s="19" t="s">
        <v>548</v>
      </c>
      <c r="H142" s="19" t="s">
        <v>549</v>
      </c>
      <c r="I142" s="19" t="s">
        <v>19</v>
      </c>
      <c r="J142" s="19" t="s">
        <v>20</v>
      </c>
      <c r="K142" s="19" t="s">
        <v>550</v>
      </c>
      <c r="L142" s="19" t="s">
        <v>551</v>
      </c>
      <c r="M142" s="19" t="s">
        <v>552</v>
      </c>
    </row>
    <row r="143" spans="1:13" ht="12.75">
      <c r="A143" s="19">
        <f t="shared" si="11"/>
        <v>10</v>
      </c>
      <c r="B143" s="19" t="s">
        <v>503</v>
      </c>
      <c r="C143" s="19">
        <f t="shared" si="12"/>
        <v>101</v>
      </c>
      <c r="D143" s="19" t="s">
        <v>553</v>
      </c>
      <c r="E143" s="19" t="s">
        <v>15</v>
      </c>
      <c r="F143" s="19" t="s">
        <v>280</v>
      </c>
      <c r="G143" s="19"/>
      <c r="H143" s="19"/>
      <c r="I143" s="19"/>
      <c r="J143" s="19"/>
      <c r="K143" s="19" t="s">
        <v>554</v>
      </c>
      <c r="L143" s="19" t="s">
        <v>555</v>
      </c>
      <c r="M143" s="19" t="s">
        <v>556</v>
      </c>
    </row>
    <row r="144" spans="1:13" ht="12.75">
      <c r="A144" s="19">
        <f t="shared" si="11"/>
        <v>11</v>
      </c>
      <c r="B144" s="19" t="s">
        <v>503</v>
      </c>
      <c r="C144" s="19">
        <f t="shared" si="12"/>
        <v>102</v>
      </c>
      <c r="D144" s="19" t="s">
        <v>557</v>
      </c>
      <c r="E144" s="19" t="s">
        <v>15</v>
      </c>
      <c r="F144" s="19" t="s">
        <v>284</v>
      </c>
      <c r="G144" s="19"/>
      <c r="H144" s="19"/>
      <c r="I144" s="19"/>
      <c r="J144" s="19"/>
      <c r="K144" s="19" t="s">
        <v>558</v>
      </c>
      <c r="L144" s="19" t="s">
        <v>559</v>
      </c>
      <c r="M144" s="19" t="s">
        <v>560</v>
      </c>
    </row>
    <row r="145" spans="1:13" ht="12.75">
      <c r="A145" s="19">
        <f t="shared" si="11"/>
        <v>12</v>
      </c>
      <c r="B145" s="19" t="s">
        <v>503</v>
      </c>
      <c r="C145" s="19">
        <f t="shared" si="12"/>
        <v>103</v>
      </c>
      <c r="D145" s="19" t="s">
        <v>561</v>
      </c>
      <c r="E145" s="19" t="s">
        <v>15</v>
      </c>
      <c r="F145" s="19" t="s">
        <v>288</v>
      </c>
      <c r="G145" s="19"/>
      <c r="H145" s="19"/>
      <c r="I145" s="19"/>
      <c r="J145" s="19"/>
      <c r="K145" s="19" t="s">
        <v>562</v>
      </c>
      <c r="L145" s="19" t="s">
        <v>563</v>
      </c>
      <c r="M145" s="19" t="s">
        <v>564</v>
      </c>
    </row>
    <row r="146" spans="1:13" ht="12.75">
      <c r="A146" s="19">
        <f t="shared" si="11"/>
        <v>13</v>
      </c>
      <c r="B146" s="19" t="s">
        <v>503</v>
      </c>
      <c r="C146" s="19">
        <f t="shared" si="12"/>
        <v>104</v>
      </c>
      <c r="D146" s="19" t="s">
        <v>565</v>
      </c>
      <c r="E146" s="19" t="s">
        <v>15</v>
      </c>
      <c r="F146" s="19" t="s">
        <v>292</v>
      </c>
      <c r="G146" s="19"/>
      <c r="H146" s="19"/>
      <c r="I146" s="19"/>
      <c r="J146" s="19"/>
      <c r="K146" s="19" t="s">
        <v>566</v>
      </c>
      <c r="L146" s="19" t="s">
        <v>567</v>
      </c>
      <c r="M146" s="19" t="s">
        <v>568</v>
      </c>
    </row>
    <row r="147" spans="1:13" ht="12.75">
      <c r="A147" s="19">
        <f t="shared" si="11"/>
        <v>14</v>
      </c>
      <c r="B147" s="19" t="s">
        <v>503</v>
      </c>
      <c r="C147" s="19">
        <f t="shared" si="12"/>
        <v>105</v>
      </c>
      <c r="D147" s="19" t="s">
        <v>569</v>
      </c>
      <c r="E147" s="19" t="s">
        <v>15</v>
      </c>
      <c r="F147" s="19" t="s">
        <v>296</v>
      </c>
      <c r="G147" s="19"/>
      <c r="H147" s="19"/>
      <c r="I147" s="19"/>
      <c r="J147" s="19"/>
      <c r="K147" s="19" t="s">
        <v>570</v>
      </c>
      <c r="L147" s="19" t="s">
        <v>571</v>
      </c>
      <c r="M147" s="19" t="s">
        <v>572</v>
      </c>
    </row>
    <row r="148" spans="1:13" ht="12.75">
      <c r="A148" s="20">
        <f t="shared" si="11"/>
        <v>15</v>
      </c>
      <c r="B148" s="20" t="s">
        <v>503</v>
      </c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</row>
    <row r="149" spans="1:13" ht="12.75">
      <c r="A149" s="20">
        <f t="shared" si="11"/>
        <v>16</v>
      </c>
      <c r="B149" s="20" t="s">
        <v>503</v>
      </c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</row>
    <row r="150" spans="1:13" ht="12.75">
      <c r="A150" s="21">
        <f t="shared" si="11"/>
        <v>17</v>
      </c>
      <c r="B150" s="21" t="s">
        <v>503</v>
      </c>
      <c r="C150" s="21">
        <f>1+C147</f>
        <v>106</v>
      </c>
      <c r="D150" s="21" t="s">
        <v>573</v>
      </c>
      <c r="E150" s="21" t="s">
        <v>15</v>
      </c>
      <c r="F150" s="21" t="s">
        <v>574</v>
      </c>
      <c r="G150" s="21" t="s">
        <v>575</v>
      </c>
      <c r="H150" s="21" t="s">
        <v>576</v>
      </c>
      <c r="I150" s="21" t="s">
        <v>19</v>
      </c>
      <c r="J150" s="21" t="s">
        <v>20</v>
      </c>
      <c r="K150" s="21" t="s">
        <v>577</v>
      </c>
      <c r="L150" s="21" t="s">
        <v>578</v>
      </c>
      <c r="M150" s="21" t="s">
        <v>579</v>
      </c>
    </row>
    <row r="151" spans="1:13" ht="12.75">
      <c r="A151" s="21">
        <f t="shared" si="11"/>
        <v>18</v>
      </c>
      <c r="B151" s="21" t="s">
        <v>503</v>
      </c>
      <c r="C151" s="21">
        <f aca="true" t="shared" si="13" ref="C151:C164">1+C150</f>
        <v>107</v>
      </c>
      <c r="D151" s="21" t="s">
        <v>580</v>
      </c>
      <c r="E151" s="21" t="s">
        <v>15</v>
      </c>
      <c r="F151" s="21" t="s">
        <v>581</v>
      </c>
      <c r="G151" s="21"/>
      <c r="H151" s="21"/>
      <c r="I151" s="21"/>
      <c r="J151" s="21"/>
      <c r="K151" s="21" t="s">
        <v>582</v>
      </c>
      <c r="L151" s="21" t="s">
        <v>583</v>
      </c>
      <c r="M151" s="21" t="s">
        <v>584</v>
      </c>
    </row>
    <row r="152" spans="1:13" ht="12.75">
      <c r="A152" s="21">
        <f t="shared" si="11"/>
        <v>19</v>
      </c>
      <c r="B152" s="21" t="s">
        <v>503</v>
      </c>
      <c r="C152" s="21">
        <f t="shared" si="13"/>
        <v>108</v>
      </c>
      <c r="D152" s="21" t="s">
        <v>585</v>
      </c>
      <c r="E152" s="21" t="s">
        <v>15</v>
      </c>
      <c r="F152" s="21" t="s">
        <v>586</v>
      </c>
      <c r="G152" s="21"/>
      <c r="H152" s="21"/>
      <c r="I152" s="21"/>
      <c r="J152" s="21"/>
      <c r="K152" s="21" t="s">
        <v>587</v>
      </c>
      <c r="L152" s="21" t="s">
        <v>588</v>
      </c>
      <c r="M152" s="21" t="s">
        <v>589</v>
      </c>
    </row>
    <row r="153" spans="1:13" ht="12.75">
      <c r="A153" s="21">
        <f t="shared" si="11"/>
        <v>20</v>
      </c>
      <c r="B153" s="21" t="s">
        <v>503</v>
      </c>
      <c r="C153" s="21">
        <f t="shared" si="13"/>
        <v>109</v>
      </c>
      <c r="D153" s="21" t="s">
        <v>590</v>
      </c>
      <c r="E153" s="21" t="s">
        <v>15</v>
      </c>
      <c r="F153" s="21" t="s">
        <v>591</v>
      </c>
      <c r="G153" s="21"/>
      <c r="H153" s="21"/>
      <c r="I153" s="21"/>
      <c r="J153" s="21"/>
      <c r="K153" s="21" t="s">
        <v>592</v>
      </c>
      <c r="L153" s="21" t="s">
        <v>593</v>
      </c>
      <c r="M153" s="21" t="s">
        <v>594</v>
      </c>
    </row>
    <row r="154" spans="1:13" ht="12.75">
      <c r="A154" s="21">
        <f t="shared" si="11"/>
        <v>21</v>
      </c>
      <c r="B154" s="21" t="s">
        <v>503</v>
      </c>
      <c r="C154" s="21">
        <f t="shared" si="13"/>
        <v>110</v>
      </c>
      <c r="D154" s="21" t="s">
        <v>595</v>
      </c>
      <c r="E154" s="21" t="s">
        <v>15</v>
      </c>
      <c r="F154" s="21" t="s">
        <v>596</v>
      </c>
      <c r="G154" s="21"/>
      <c r="H154" s="21"/>
      <c r="I154" s="21"/>
      <c r="J154" s="21"/>
      <c r="K154" s="21" t="s">
        <v>597</v>
      </c>
      <c r="L154" s="21" t="s">
        <v>598</v>
      </c>
      <c r="M154" s="21" t="s">
        <v>599</v>
      </c>
    </row>
    <row r="155" spans="1:13" ht="12.75">
      <c r="A155" s="21">
        <f t="shared" si="11"/>
        <v>22</v>
      </c>
      <c r="B155" s="21" t="s">
        <v>503</v>
      </c>
      <c r="C155" s="21">
        <f t="shared" si="13"/>
        <v>111</v>
      </c>
      <c r="D155" s="21" t="s">
        <v>600</v>
      </c>
      <c r="E155" s="21" t="s">
        <v>15</v>
      </c>
      <c r="F155" s="21" t="s">
        <v>601</v>
      </c>
      <c r="G155" s="21"/>
      <c r="H155" s="21"/>
      <c r="I155" s="21"/>
      <c r="J155" s="21"/>
      <c r="K155" s="21" t="s">
        <v>602</v>
      </c>
      <c r="L155" s="21" t="s">
        <v>603</v>
      </c>
      <c r="M155" s="21" t="s">
        <v>604</v>
      </c>
    </row>
    <row r="156" spans="1:13" ht="12.75">
      <c r="A156" s="21">
        <f t="shared" si="11"/>
        <v>23</v>
      </c>
      <c r="B156" s="21" t="s">
        <v>503</v>
      </c>
      <c r="C156" s="21">
        <f t="shared" si="13"/>
        <v>112</v>
      </c>
      <c r="D156" s="21" t="s">
        <v>605</v>
      </c>
      <c r="E156" s="21" t="s">
        <v>15</v>
      </c>
      <c r="F156" s="21" t="s">
        <v>606</v>
      </c>
      <c r="G156" s="21"/>
      <c r="H156" s="21"/>
      <c r="I156" s="21"/>
      <c r="J156" s="21"/>
      <c r="K156" s="21" t="s">
        <v>607</v>
      </c>
      <c r="L156" s="21" t="s">
        <v>608</v>
      </c>
      <c r="M156" s="21" t="s">
        <v>609</v>
      </c>
    </row>
    <row r="157" spans="1:13" ht="12.75">
      <c r="A157" s="21">
        <f t="shared" si="11"/>
        <v>24</v>
      </c>
      <c r="B157" s="21" t="s">
        <v>503</v>
      </c>
      <c r="C157" s="21">
        <f t="shared" si="13"/>
        <v>113</v>
      </c>
      <c r="D157" s="21" t="s">
        <v>610</v>
      </c>
      <c r="E157" s="21" t="s">
        <v>15</v>
      </c>
      <c r="F157" s="21" t="s">
        <v>611</v>
      </c>
      <c r="G157" s="21"/>
      <c r="H157" s="21"/>
      <c r="I157" s="21"/>
      <c r="J157" s="21"/>
      <c r="K157" s="21" t="s">
        <v>612</v>
      </c>
      <c r="L157" s="21" t="s">
        <v>613</v>
      </c>
      <c r="M157" s="21" t="s">
        <v>614</v>
      </c>
    </row>
    <row r="158" spans="1:13" ht="12.75">
      <c r="A158" s="22">
        <f t="shared" si="11"/>
        <v>25</v>
      </c>
      <c r="B158" s="22" t="s">
        <v>503</v>
      </c>
      <c r="C158" s="22">
        <f t="shared" si="13"/>
        <v>114</v>
      </c>
      <c r="D158" s="22" t="s">
        <v>615</v>
      </c>
      <c r="E158" s="22" t="s">
        <v>15</v>
      </c>
      <c r="F158" s="22" t="s">
        <v>616</v>
      </c>
      <c r="G158" s="22" t="s">
        <v>617</v>
      </c>
      <c r="H158" s="22" t="s">
        <v>618</v>
      </c>
      <c r="I158" s="22" t="s">
        <v>19</v>
      </c>
      <c r="J158" s="22" t="s">
        <v>20</v>
      </c>
      <c r="K158" s="22" t="s">
        <v>619</v>
      </c>
      <c r="L158" s="22" t="s">
        <v>620</v>
      </c>
      <c r="M158" s="22" t="s">
        <v>621</v>
      </c>
    </row>
    <row r="159" spans="1:13" ht="12.75">
      <c r="A159" s="22">
        <f t="shared" si="11"/>
        <v>26</v>
      </c>
      <c r="B159" s="22" t="s">
        <v>503</v>
      </c>
      <c r="C159" s="22">
        <f t="shared" si="13"/>
        <v>115</v>
      </c>
      <c r="D159" s="22" t="s">
        <v>622</v>
      </c>
      <c r="E159" s="22" t="s">
        <v>15</v>
      </c>
      <c r="F159" s="22" t="s">
        <v>623</v>
      </c>
      <c r="G159" s="22"/>
      <c r="H159" s="22"/>
      <c r="I159" s="22"/>
      <c r="J159" s="22"/>
      <c r="K159" s="22" t="s">
        <v>624</v>
      </c>
      <c r="L159" s="22" t="s">
        <v>625</v>
      </c>
      <c r="M159" s="22" t="s">
        <v>626</v>
      </c>
    </row>
    <row r="160" spans="1:13" ht="12.75">
      <c r="A160" s="22">
        <f t="shared" si="11"/>
        <v>27</v>
      </c>
      <c r="B160" s="22" t="s">
        <v>503</v>
      </c>
      <c r="C160" s="22">
        <f t="shared" si="13"/>
        <v>116</v>
      </c>
      <c r="D160" s="22" t="s">
        <v>627</v>
      </c>
      <c r="E160" s="22" t="s">
        <v>15</v>
      </c>
      <c r="F160" s="22" t="s">
        <v>628</v>
      </c>
      <c r="G160" s="22"/>
      <c r="H160" s="22"/>
      <c r="I160" s="22"/>
      <c r="J160" s="22"/>
      <c r="K160" s="22" t="s">
        <v>629</v>
      </c>
      <c r="L160" s="22" t="s">
        <v>630</v>
      </c>
      <c r="M160" s="22" t="s">
        <v>630</v>
      </c>
    </row>
    <row r="161" spans="1:13" ht="12.75">
      <c r="A161" s="22">
        <f t="shared" si="11"/>
        <v>28</v>
      </c>
      <c r="B161" s="22" t="s">
        <v>503</v>
      </c>
      <c r="C161" s="22">
        <f t="shared" si="13"/>
        <v>117</v>
      </c>
      <c r="D161" s="22"/>
      <c r="E161" s="22"/>
      <c r="F161" s="22"/>
      <c r="G161" s="22"/>
      <c r="H161" s="22"/>
      <c r="I161" s="22"/>
      <c r="J161" s="22"/>
      <c r="K161" s="22" t="s">
        <v>631</v>
      </c>
      <c r="L161" s="22" t="s">
        <v>632</v>
      </c>
      <c r="M161" s="22" t="s">
        <v>632</v>
      </c>
    </row>
    <row r="162" spans="1:13" ht="12.75">
      <c r="A162" s="22">
        <f t="shared" si="11"/>
        <v>29</v>
      </c>
      <c r="B162" s="22" t="s">
        <v>503</v>
      </c>
      <c r="C162" s="22">
        <f t="shared" si="13"/>
        <v>118</v>
      </c>
      <c r="D162" s="22"/>
      <c r="E162" s="22"/>
      <c r="F162" s="22"/>
      <c r="G162" s="22"/>
      <c r="H162" s="22"/>
      <c r="I162" s="22"/>
      <c r="J162" s="22"/>
      <c r="K162" s="22" t="s">
        <v>633</v>
      </c>
      <c r="L162" s="22" t="s">
        <v>634</v>
      </c>
      <c r="M162" s="22" t="s">
        <v>634</v>
      </c>
    </row>
    <row r="163" spans="1:13" ht="12.75">
      <c r="A163" s="22">
        <f t="shared" si="11"/>
        <v>30</v>
      </c>
      <c r="B163" s="22" t="s">
        <v>503</v>
      </c>
      <c r="C163" s="22">
        <f t="shared" si="13"/>
        <v>119</v>
      </c>
      <c r="D163" s="22"/>
      <c r="E163" s="22"/>
      <c r="F163" s="22"/>
      <c r="G163" s="22"/>
      <c r="H163" s="22"/>
      <c r="I163" s="22"/>
      <c r="J163" s="22"/>
      <c r="K163" s="22" t="s">
        <v>635</v>
      </c>
      <c r="L163" s="22" t="s">
        <v>636</v>
      </c>
      <c r="M163" s="22" t="s">
        <v>636</v>
      </c>
    </row>
    <row r="164" spans="1:13" ht="12.75">
      <c r="A164" s="22">
        <f t="shared" si="11"/>
        <v>31</v>
      </c>
      <c r="B164" s="22" t="s">
        <v>503</v>
      </c>
      <c r="C164" s="22">
        <f t="shared" si="13"/>
        <v>120</v>
      </c>
      <c r="D164" s="22"/>
      <c r="E164" s="22"/>
      <c r="F164" s="22"/>
      <c r="G164" s="22"/>
      <c r="H164" s="22"/>
      <c r="I164" s="22"/>
      <c r="J164" s="22"/>
      <c r="K164" s="22" t="s">
        <v>637</v>
      </c>
      <c r="L164" s="22" t="s">
        <v>638</v>
      </c>
      <c r="M164" s="22" t="s">
        <v>638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0">
      <selection activeCell="E4" sqref="E4"/>
    </sheetView>
  </sheetViews>
  <sheetFormatPr defaultColWidth="9.00390625" defaultRowHeight="12.75"/>
  <cols>
    <col min="1" max="1" width="17.75390625" style="0" customWidth="1"/>
    <col min="2" max="2" width="8.25390625" style="0" customWidth="1"/>
    <col min="3" max="3" width="4.625" style="0" customWidth="1"/>
    <col min="4" max="4" width="11.125" style="0" customWidth="1"/>
    <col min="5" max="5" width="27.25390625" style="0" customWidth="1"/>
    <col min="6" max="16384" width="10.125" style="0" customWidth="1"/>
  </cols>
  <sheetData>
    <row r="1" spans="1:5" ht="12.75">
      <c r="A1" s="23" t="s">
        <v>639</v>
      </c>
      <c r="B1" s="23" t="s">
        <v>7</v>
      </c>
      <c r="C1" s="23" t="s">
        <v>8</v>
      </c>
      <c r="D1" s="23" t="s">
        <v>9</v>
      </c>
      <c r="E1" s="23" t="s">
        <v>12</v>
      </c>
    </row>
    <row r="2" spans="1:5" ht="12.75">
      <c r="A2" t="s">
        <v>640</v>
      </c>
      <c r="B2" t="s">
        <v>641</v>
      </c>
      <c r="C2" t="s">
        <v>19</v>
      </c>
      <c r="D2" t="s">
        <v>20</v>
      </c>
      <c r="E2" t="s">
        <v>642</v>
      </c>
    </row>
    <row r="3" spans="1:5" ht="12.75">
      <c r="A3" s="24" t="s">
        <v>643</v>
      </c>
      <c r="B3" s="24" t="s">
        <v>233</v>
      </c>
      <c r="C3" s="24" t="s">
        <v>19</v>
      </c>
      <c r="D3" s="24" t="s">
        <v>20</v>
      </c>
      <c r="E3" s="24" t="s">
        <v>644</v>
      </c>
    </row>
    <row r="4" spans="1:5" ht="12.75">
      <c r="A4" t="s">
        <v>645</v>
      </c>
      <c r="B4" t="s">
        <v>646</v>
      </c>
      <c r="C4" t="s">
        <v>19</v>
      </c>
      <c r="D4" t="s">
        <v>647</v>
      </c>
      <c r="E4" t="s">
        <v>648</v>
      </c>
    </row>
    <row r="5" spans="1:5" ht="12.75">
      <c r="A5" t="s">
        <v>649</v>
      </c>
      <c r="B5" t="s">
        <v>650</v>
      </c>
      <c r="C5" t="s">
        <v>19</v>
      </c>
      <c r="D5" t="s">
        <v>20</v>
      </c>
      <c r="E5" t="s">
        <v>651</v>
      </c>
    </row>
    <row r="6" spans="1:5" ht="12.75">
      <c r="A6" t="s">
        <v>652</v>
      </c>
      <c r="B6" t="s">
        <v>653</v>
      </c>
      <c r="C6" t="s">
        <v>19</v>
      </c>
      <c r="D6" t="s">
        <v>20</v>
      </c>
      <c r="E6" t="s">
        <v>654</v>
      </c>
    </row>
    <row r="7" spans="1:5" ht="12.75">
      <c r="A7" t="s">
        <v>655</v>
      </c>
      <c r="B7" t="s">
        <v>656</v>
      </c>
      <c r="C7" t="s">
        <v>19</v>
      </c>
      <c r="D7" t="s">
        <v>20</v>
      </c>
      <c r="E7" t="s">
        <v>657</v>
      </c>
    </row>
    <row r="8" spans="1:5" ht="12.75">
      <c r="A8" s="24" t="s">
        <v>658</v>
      </c>
      <c r="B8" s="24" t="s">
        <v>275</v>
      </c>
      <c r="C8" s="24" t="s">
        <v>19</v>
      </c>
      <c r="D8" s="24" t="s">
        <v>20</v>
      </c>
      <c r="E8" s="24" t="s">
        <v>659</v>
      </c>
    </row>
    <row r="9" spans="1:5" ht="12.75">
      <c r="A9" t="s">
        <v>660</v>
      </c>
      <c r="B9" t="s">
        <v>661</v>
      </c>
      <c r="C9" t="s">
        <v>19</v>
      </c>
      <c r="D9" t="s">
        <v>662</v>
      </c>
      <c r="E9" t="s">
        <v>663</v>
      </c>
    </row>
    <row r="10" spans="1:5" ht="12.75">
      <c r="A10" t="s">
        <v>664</v>
      </c>
      <c r="B10" t="s">
        <v>665</v>
      </c>
      <c r="C10" t="s">
        <v>19</v>
      </c>
      <c r="D10" t="s">
        <v>20</v>
      </c>
      <c r="E10" t="s">
        <v>666</v>
      </c>
    </row>
    <row r="11" spans="1:5" ht="12.75">
      <c r="A11" t="s">
        <v>667</v>
      </c>
      <c r="B11" t="s">
        <v>668</v>
      </c>
      <c r="C11" t="s">
        <v>19</v>
      </c>
      <c r="D11" t="s">
        <v>20</v>
      </c>
      <c r="E11" t="s">
        <v>669</v>
      </c>
    </row>
    <row r="12" spans="1:5" ht="12.75">
      <c r="A12" t="s">
        <v>670</v>
      </c>
      <c r="B12" t="s">
        <v>671</v>
      </c>
      <c r="C12" t="s">
        <v>19</v>
      </c>
      <c r="D12" t="s">
        <v>20</v>
      </c>
      <c r="E12" t="s">
        <v>672</v>
      </c>
    </row>
    <row r="13" spans="1:5" ht="12.75">
      <c r="A13" t="s">
        <v>673</v>
      </c>
      <c r="B13" t="s">
        <v>674</v>
      </c>
      <c r="C13" t="s">
        <v>19</v>
      </c>
      <c r="D13" t="s">
        <v>20</v>
      </c>
      <c r="E13" t="s">
        <v>675</v>
      </c>
    </row>
    <row r="14" spans="1:5" ht="12.75">
      <c r="A14" s="24" t="s">
        <v>676</v>
      </c>
      <c r="B14" s="24" t="s">
        <v>301</v>
      </c>
      <c r="C14" s="24" t="s">
        <v>19</v>
      </c>
      <c r="D14" s="24" t="s">
        <v>20</v>
      </c>
      <c r="E14" s="24" t="s">
        <v>677</v>
      </c>
    </row>
    <row r="15" spans="1:5" ht="12.75">
      <c r="A15" t="s">
        <v>678</v>
      </c>
      <c r="B15" t="s">
        <v>679</v>
      </c>
      <c r="C15" t="s">
        <v>19</v>
      </c>
      <c r="D15" t="s">
        <v>680</v>
      </c>
      <c r="E15" t="s">
        <v>681</v>
      </c>
    </row>
    <row r="16" spans="1:5" ht="12.75">
      <c r="A16" t="s">
        <v>682</v>
      </c>
      <c r="B16" t="s">
        <v>683</v>
      </c>
      <c r="C16" t="s">
        <v>19</v>
      </c>
      <c r="D16" t="s">
        <v>20</v>
      </c>
      <c r="E16" t="s">
        <v>684</v>
      </c>
    </row>
    <row r="17" spans="1:5" ht="12.75">
      <c r="A17" t="s">
        <v>685</v>
      </c>
      <c r="B17" t="s">
        <v>686</v>
      </c>
      <c r="C17" t="s">
        <v>19</v>
      </c>
      <c r="D17" t="s">
        <v>20</v>
      </c>
      <c r="E17" t="s">
        <v>687</v>
      </c>
    </row>
    <row r="18" spans="1:5" ht="12.75">
      <c r="A18" t="s">
        <v>688</v>
      </c>
      <c r="B18" t="s">
        <v>689</v>
      </c>
      <c r="C18" t="s">
        <v>19</v>
      </c>
      <c r="D18" t="s">
        <v>20</v>
      </c>
      <c r="E18" t="s">
        <v>690</v>
      </c>
    </row>
    <row r="19" spans="1:5" ht="12.75">
      <c r="A19" t="s">
        <v>691</v>
      </c>
      <c r="B19" t="s">
        <v>692</v>
      </c>
      <c r="C19" t="s">
        <v>19</v>
      </c>
      <c r="D19" t="s">
        <v>20</v>
      </c>
      <c r="E19" t="s">
        <v>693</v>
      </c>
    </row>
    <row r="20" spans="1:5" ht="12.75">
      <c r="A20" s="24" t="s">
        <v>694</v>
      </c>
      <c r="B20" s="24" t="s">
        <v>335</v>
      </c>
      <c r="C20" s="24" t="s">
        <v>19</v>
      </c>
      <c r="D20" s="24" t="s">
        <v>20</v>
      </c>
      <c r="E20" s="24" t="s">
        <v>695</v>
      </c>
    </row>
    <row r="21" spans="1:5" ht="12.75">
      <c r="A21" t="s">
        <v>696</v>
      </c>
      <c r="B21" t="s">
        <v>697</v>
      </c>
      <c r="C21" t="s">
        <v>19</v>
      </c>
      <c r="D21" t="s">
        <v>698</v>
      </c>
      <c r="E21" t="s">
        <v>699</v>
      </c>
    </row>
    <row r="22" spans="1:5" ht="12.75">
      <c r="A22" t="s">
        <v>700</v>
      </c>
      <c r="B22" t="s">
        <v>701</v>
      </c>
      <c r="C22" t="s">
        <v>19</v>
      </c>
      <c r="D22" t="s">
        <v>20</v>
      </c>
      <c r="E22" t="s">
        <v>702</v>
      </c>
    </row>
    <row r="23" spans="1:5" ht="12.75">
      <c r="A23" t="s">
        <v>703</v>
      </c>
      <c r="B23" t="s">
        <v>704</v>
      </c>
      <c r="C23" t="s">
        <v>19</v>
      </c>
      <c r="D23" t="s">
        <v>20</v>
      </c>
      <c r="E23" t="s">
        <v>705</v>
      </c>
    </row>
    <row r="24" spans="1:5" ht="12.75">
      <c r="A24" t="s">
        <v>706</v>
      </c>
      <c r="B24" t="s">
        <v>707</v>
      </c>
      <c r="C24" t="s">
        <v>19</v>
      </c>
      <c r="D24" t="s">
        <v>20</v>
      </c>
      <c r="E24" t="s">
        <v>708</v>
      </c>
    </row>
    <row r="25" spans="1:5" ht="12.75">
      <c r="A25" t="s">
        <v>709</v>
      </c>
      <c r="B25" t="s">
        <v>710</v>
      </c>
      <c r="C25" t="s">
        <v>19</v>
      </c>
      <c r="D25" t="s">
        <v>20</v>
      </c>
      <c r="E25" t="s">
        <v>711</v>
      </c>
    </row>
    <row r="26" spans="1:5" ht="12.75">
      <c r="A26" s="25" t="s">
        <v>712</v>
      </c>
      <c r="B26" s="25" t="s">
        <v>366</v>
      </c>
      <c r="C26" s="25" t="s">
        <v>19</v>
      </c>
      <c r="D26" s="25" t="s">
        <v>20</v>
      </c>
      <c r="E26" s="25" t="s">
        <v>713</v>
      </c>
    </row>
    <row r="27" spans="1:5" ht="12.75">
      <c r="A27" t="s">
        <v>714</v>
      </c>
      <c r="B27" t="s">
        <v>715</v>
      </c>
      <c r="C27" t="s">
        <v>19</v>
      </c>
      <c r="D27" t="s">
        <v>716</v>
      </c>
      <c r="E27" t="s">
        <v>717</v>
      </c>
    </row>
    <row r="28" spans="1:5" ht="12.75">
      <c r="A28" t="s">
        <v>718</v>
      </c>
      <c r="B28" t="s">
        <v>719</v>
      </c>
      <c r="C28" t="s">
        <v>19</v>
      </c>
      <c r="D28" t="s">
        <v>720</v>
      </c>
      <c r="E28" t="s">
        <v>721</v>
      </c>
    </row>
    <row r="29" spans="1:5" ht="12.75">
      <c r="A29" t="s">
        <v>722</v>
      </c>
      <c r="B29" t="s">
        <v>723</v>
      </c>
      <c r="C29" t="s">
        <v>19</v>
      </c>
      <c r="D29" t="s">
        <v>20</v>
      </c>
      <c r="E29" t="s">
        <v>711</v>
      </c>
    </row>
    <row r="30" spans="1:5" ht="12.75">
      <c r="A30" t="s">
        <v>724</v>
      </c>
      <c r="B30" t="s">
        <v>725</v>
      </c>
      <c r="C30" t="s">
        <v>19</v>
      </c>
      <c r="D30" t="s">
        <v>20</v>
      </c>
      <c r="E30" t="s">
        <v>711</v>
      </c>
    </row>
    <row r="31" spans="1:5" ht="12.75">
      <c r="A31" s="25" t="s">
        <v>726</v>
      </c>
      <c r="B31" s="25" t="s">
        <v>405</v>
      </c>
      <c r="C31" s="25" t="s">
        <v>19</v>
      </c>
      <c r="D31" s="25" t="s">
        <v>20</v>
      </c>
      <c r="E31" s="25" t="s">
        <v>727</v>
      </c>
    </row>
    <row r="32" spans="1:5" ht="12.75">
      <c r="A32" t="s">
        <v>728</v>
      </c>
      <c r="B32" t="s">
        <v>729</v>
      </c>
      <c r="C32" t="s">
        <v>19</v>
      </c>
      <c r="D32" t="s">
        <v>730</v>
      </c>
      <c r="E32" t="s">
        <v>731</v>
      </c>
    </row>
    <row r="33" spans="1:5" ht="12.75">
      <c r="A33" t="s">
        <v>732</v>
      </c>
      <c r="B33" t="s">
        <v>733</v>
      </c>
      <c r="C33" t="s">
        <v>19</v>
      </c>
      <c r="D33" t="s">
        <v>20</v>
      </c>
      <c r="E33" t="s">
        <v>734</v>
      </c>
    </row>
    <row r="34" spans="1:5" ht="12.75">
      <c r="A34" t="s">
        <v>735</v>
      </c>
      <c r="B34" t="s">
        <v>736</v>
      </c>
      <c r="C34" t="s">
        <v>19</v>
      </c>
      <c r="D34" t="s">
        <v>20</v>
      </c>
      <c r="E34" t="s">
        <v>737</v>
      </c>
    </row>
    <row r="35" spans="1:5" ht="12.75">
      <c r="A35" t="s">
        <v>738</v>
      </c>
      <c r="B35" t="s">
        <v>739</v>
      </c>
      <c r="C35" t="s">
        <v>19</v>
      </c>
      <c r="D35" t="s">
        <v>20</v>
      </c>
      <c r="E35" t="s">
        <v>737</v>
      </c>
    </row>
    <row r="36" spans="1:5" ht="12.75">
      <c r="A36" s="25" t="s">
        <v>740</v>
      </c>
      <c r="B36" s="25" t="s">
        <v>447</v>
      </c>
      <c r="C36" s="25" t="s">
        <v>19</v>
      </c>
      <c r="D36" s="25" t="s">
        <v>20</v>
      </c>
      <c r="E36" s="25" t="s">
        <v>741</v>
      </c>
    </row>
    <row r="37" spans="1:5" ht="12.75">
      <c r="A37" t="s">
        <v>742</v>
      </c>
      <c r="B37" t="s">
        <v>743</v>
      </c>
      <c r="C37" t="s">
        <v>19</v>
      </c>
      <c r="D37" t="s">
        <v>744</v>
      </c>
      <c r="E37" t="s">
        <v>745</v>
      </c>
    </row>
    <row r="38" spans="1:5" ht="12.75">
      <c r="A38" t="s">
        <v>746</v>
      </c>
      <c r="B38" t="s">
        <v>747</v>
      </c>
      <c r="C38" t="s">
        <v>19</v>
      </c>
      <c r="D38" t="s">
        <v>20</v>
      </c>
      <c r="E38" t="s">
        <v>748</v>
      </c>
    </row>
    <row r="39" spans="1:5" ht="12.75">
      <c r="A39" t="s">
        <v>749</v>
      </c>
      <c r="B39" t="s">
        <v>750</v>
      </c>
      <c r="C39" t="s">
        <v>19</v>
      </c>
      <c r="D39" t="s">
        <v>20</v>
      </c>
      <c r="E39" t="s">
        <v>751</v>
      </c>
    </row>
    <row r="40" spans="1:5" ht="12.75">
      <c r="A40" s="26" t="s">
        <v>752</v>
      </c>
      <c r="B40" s="26" t="s">
        <v>464</v>
      </c>
      <c r="C40" s="26" t="s">
        <v>19</v>
      </c>
      <c r="D40" s="26" t="s">
        <v>20</v>
      </c>
      <c r="E40" s="26" t="s">
        <v>753</v>
      </c>
    </row>
    <row r="41" spans="1:5" ht="12.75">
      <c r="A41" t="s">
        <v>754</v>
      </c>
      <c r="B41" t="s">
        <v>755</v>
      </c>
      <c r="C41" t="s">
        <v>19</v>
      </c>
      <c r="D41" t="s">
        <v>756</v>
      </c>
      <c r="E41" t="s">
        <v>757</v>
      </c>
    </row>
    <row r="42" spans="1:5" ht="12.75">
      <c r="A42" t="s">
        <v>758</v>
      </c>
      <c r="B42" t="s">
        <v>759</v>
      </c>
      <c r="C42" t="s">
        <v>19</v>
      </c>
      <c r="D42" t="s">
        <v>20</v>
      </c>
      <c r="E42" t="s">
        <v>760</v>
      </c>
    </row>
    <row r="43" spans="1:5" ht="12.75">
      <c r="A43" t="s">
        <v>761</v>
      </c>
      <c r="B43" t="s">
        <v>762</v>
      </c>
      <c r="C43" t="s">
        <v>19</v>
      </c>
      <c r="D43" t="s">
        <v>20</v>
      </c>
      <c r="E43" t="s">
        <v>763</v>
      </c>
    </row>
    <row r="44" spans="1:5" ht="12.75">
      <c r="A44" t="s">
        <v>764</v>
      </c>
      <c r="B44" t="s">
        <v>765</v>
      </c>
      <c r="C44" t="s">
        <v>19</v>
      </c>
      <c r="D44" t="s">
        <v>20</v>
      </c>
      <c r="E44" t="s">
        <v>766</v>
      </c>
    </row>
    <row r="45" spans="1:5" ht="12.75">
      <c r="A45" s="26" t="s">
        <v>506</v>
      </c>
      <c r="B45" s="26" t="s">
        <v>507</v>
      </c>
      <c r="C45" s="26" t="s">
        <v>19</v>
      </c>
      <c r="D45" s="26" t="s">
        <v>20</v>
      </c>
      <c r="E45" s="26" t="s">
        <v>767</v>
      </c>
    </row>
    <row r="46" spans="1:5" ht="12.75">
      <c r="A46" t="s">
        <v>768</v>
      </c>
      <c r="B46" t="s">
        <v>769</v>
      </c>
      <c r="C46" t="s">
        <v>19</v>
      </c>
      <c r="D46" t="s">
        <v>770</v>
      </c>
      <c r="E46" t="s">
        <v>771</v>
      </c>
    </row>
    <row r="47" spans="1:5" ht="12.75">
      <c r="A47" t="s">
        <v>772</v>
      </c>
      <c r="B47" t="s">
        <v>773</v>
      </c>
      <c r="C47" t="s">
        <v>19</v>
      </c>
      <c r="D47" t="s">
        <v>20</v>
      </c>
      <c r="E47" t="s">
        <v>774</v>
      </c>
    </row>
    <row r="48" spans="1:5" ht="12.75">
      <c r="A48" t="s">
        <v>775</v>
      </c>
      <c r="B48" t="s">
        <v>776</v>
      </c>
      <c r="C48" t="s">
        <v>19</v>
      </c>
      <c r="D48" t="s">
        <v>20</v>
      </c>
      <c r="E48" t="s">
        <v>777</v>
      </c>
    </row>
    <row r="49" spans="1:5" ht="12.75">
      <c r="A49" t="s">
        <v>778</v>
      </c>
      <c r="B49" t="s">
        <v>779</v>
      </c>
      <c r="C49" t="s">
        <v>19</v>
      </c>
      <c r="D49" t="s">
        <v>780</v>
      </c>
      <c r="E49" t="s">
        <v>781</v>
      </c>
    </row>
    <row r="50" spans="1:5" ht="12.75">
      <c r="A50" t="s">
        <v>782</v>
      </c>
      <c r="B50" t="s">
        <v>783</v>
      </c>
      <c r="C50" t="s">
        <v>19</v>
      </c>
      <c r="D50" t="s">
        <v>20</v>
      </c>
      <c r="E50" t="s">
        <v>781</v>
      </c>
    </row>
    <row r="51" spans="1:5" ht="12.75">
      <c r="A51" s="26" t="s">
        <v>548</v>
      </c>
      <c r="B51" s="26" t="s">
        <v>549</v>
      </c>
      <c r="C51" s="26" t="s">
        <v>19</v>
      </c>
      <c r="D51" s="26" t="s">
        <v>20</v>
      </c>
      <c r="E51" s="26" t="s">
        <v>784</v>
      </c>
    </row>
    <row r="52" spans="1:5" ht="12.75">
      <c r="A52" t="s">
        <v>785</v>
      </c>
      <c r="B52" t="s">
        <v>786</v>
      </c>
      <c r="C52" t="s">
        <v>19</v>
      </c>
      <c r="D52" t="s">
        <v>787</v>
      </c>
      <c r="E52" t="s">
        <v>788</v>
      </c>
    </row>
    <row r="53" spans="1:5" ht="12.75">
      <c r="A53" t="s">
        <v>789</v>
      </c>
      <c r="B53" t="s">
        <v>790</v>
      </c>
      <c r="C53" t="s">
        <v>19</v>
      </c>
      <c r="D53" t="s">
        <v>791</v>
      </c>
      <c r="E53" t="s">
        <v>792</v>
      </c>
    </row>
    <row r="54" spans="1:5" ht="12.75">
      <c r="A54" t="s">
        <v>793</v>
      </c>
      <c r="B54" t="s">
        <v>794</v>
      </c>
      <c r="C54" t="s">
        <v>19</v>
      </c>
      <c r="D54" t="s">
        <v>791</v>
      </c>
      <c r="E54" t="s">
        <v>795</v>
      </c>
    </row>
    <row r="55" spans="1:5" ht="12.75">
      <c r="A55" t="s">
        <v>796</v>
      </c>
      <c r="B55" t="s">
        <v>797</v>
      </c>
      <c r="C55" t="s">
        <v>19</v>
      </c>
      <c r="D55" t="s">
        <v>20</v>
      </c>
      <c r="E55" t="s">
        <v>798</v>
      </c>
    </row>
    <row r="56" spans="1:5" ht="12.75">
      <c r="A56" s="27" t="s">
        <v>799</v>
      </c>
      <c r="B56" s="27" t="s">
        <v>576</v>
      </c>
      <c r="C56" s="27" t="s">
        <v>19</v>
      </c>
      <c r="D56" s="27" t="s">
        <v>20</v>
      </c>
      <c r="E56" s="27" t="s">
        <v>800</v>
      </c>
    </row>
    <row r="57" spans="1:5" ht="12.75">
      <c r="A57" t="s">
        <v>801</v>
      </c>
      <c r="B57" t="s">
        <v>802</v>
      </c>
      <c r="C57" t="s">
        <v>19</v>
      </c>
      <c r="D57" t="s">
        <v>803</v>
      </c>
      <c r="E57" t="s">
        <v>804</v>
      </c>
    </row>
    <row r="58" spans="1:5" ht="12.75">
      <c r="A58" t="s">
        <v>805</v>
      </c>
      <c r="B58" t="s">
        <v>806</v>
      </c>
      <c r="C58" t="s">
        <v>19</v>
      </c>
      <c r="D58" t="s">
        <v>20</v>
      </c>
      <c r="E58" t="s">
        <v>807</v>
      </c>
    </row>
    <row r="59" spans="1:5" ht="12.75">
      <c r="A59" t="s">
        <v>808</v>
      </c>
      <c r="B59" t="s">
        <v>809</v>
      </c>
      <c r="C59" t="s">
        <v>19</v>
      </c>
      <c r="D59" t="s">
        <v>20</v>
      </c>
      <c r="E59" t="s">
        <v>810</v>
      </c>
    </row>
    <row r="60" spans="1:5" ht="12.75">
      <c r="A60" t="s">
        <v>811</v>
      </c>
      <c r="B60" t="s">
        <v>812</v>
      </c>
      <c r="C60" t="s">
        <v>19</v>
      </c>
      <c r="D60" t="s">
        <v>20</v>
      </c>
      <c r="E60" t="s">
        <v>813</v>
      </c>
    </row>
    <row r="61" spans="1:5" ht="12.75">
      <c r="A61" s="27" t="s">
        <v>814</v>
      </c>
      <c r="B61" s="27" t="s">
        <v>618</v>
      </c>
      <c r="C61" s="27" t="s">
        <v>19</v>
      </c>
      <c r="D61" s="27" t="s">
        <v>20</v>
      </c>
      <c r="E61" s="27" t="s">
        <v>815</v>
      </c>
    </row>
    <row r="62" spans="1:5" ht="12.75">
      <c r="A62" t="s">
        <v>816</v>
      </c>
      <c r="B62" t="s">
        <v>817</v>
      </c>
      <c r="C62" t="s">
        <v>19</v>
      </c>
      <c r="D62" t="s">
        <v>818</v>
      </c>
      <c r="E62" t="s">
        <v>819</v>
      </c>
    </row>
    <row r="63" spans="1:5" ht="12.75">
      <c r="A63" t="s">
        <v>820</v>
      </c>
      <c r="B63" t="s">
        <v>821</v>
      </c>
      <c r="C63" t="s">
        <v>19</v>
      </c>
      <c r="D63" t="s">
        <v>20</v>
      </c>
      <c r="E63" t="s">
        <v>822</v>
      </c>
    </row>
    <row r="64" spans="1:5" ht="12.75">
      <c r="A64" t="s">
        <v>823</v>
      </c>
      <c r="B64" t="s">
        <v>824</v>
      </c>
      <c r="C64" t="s">
        <v>19</v>
      </c>
      <c r="D64" t="s">
        <v>20</v>
      </c>
      <c r="E64" t="s">
        <v>825</v>
      </c>
    </row>
  </sheetData>
  <sheetProtection selectLockedCells="1" selectUnlockedCells="1"/>
  <autoFilter ref="A1:E64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21"/>
  <sheetViews>
    <sheetView workbookViewId="0" topLeftCell="A77">
      <selection activeCell="B115" sqref="B115"/>
    </sheetView>
  </sheetViews>
  <sheetFormatPr defaultColWidth="9.00390625" defaultRowHeight="12.75"/>
  <cols>
    <col min="1" max="1" width="5.50390625" style="0" customWidth="1"/>
    <col min="2" max="2" width="9.125" style="0" customWidth="1"/>
    <col min="3" max="3" width="61.125" style="0" customWidth="1"/>
    <col min="4" max="16384" width="10.125" style="0" customWidth="1"/>
  </cols>
  <sheetData>
    <row r="1" spans="1:3" ht="12.75">
      <c r="A1" s="23" t="s">
        <v>826</v>
      </c>
      <c r="B1" s="23" t="s">
        <v>827</v>
      </c>
      <c r="C1" s="23" t="s">
        <v>828</v>
      </c>
    </row>
    <row r="2" spans="1:3" ht="12.75">
      <c r="A2" t="s">
        <v>21</v>
      </c>
      <c r="B2" t="str">
        <f aca="true" t="shared" si="0" ref="B2:B121">LEFT(C2,8)</f>
        <v>GPIO0_A0</v>
      </c>
      <c r="C2" t="s">
        <v>23</v>
      </c>
    </row>
    <row r="3" spans="1:3" ht="12.75">
      <c r="A3" t="s">
        <v>26</v>
      </c>
      <c r="B3" t="str">
        <f t="shared" si="0"/>
        <v>GPIO0_A1</v>
      </c>
      <c r="C3" t="s">
        <v>28</v>
      </c>
    </row>
    <row r="4" spans="1:3" ht="12.75">
      <c r="A4" t="s">
        <v>31</v>
      </c>
      <c r="B4" t="str">
        <f t="shared" si="0"/>
        <v>GPIO0_A2</v>
      </c>
      <c r="C4" t="s">
        <v>33</v>
      </c>
    </row>
    <row r="5" spans="1:3" ht="12.75">
      <c r="A5" t="s">
        <v>36</v>
      </c>
      <c r="B5" t="str">
        <f t="shared" si="0"/>
        <v>GPIO0_A3</v>
      </c>
      <c r="C5" t="s">
        <v>38</v>
      </c>
    </row>
    <row r="6" spans="1:3" ht="12.75">
      <c r="A6" t="s">
        <v>41</v>
      </c>
      <c r="B6" t="str">
        <f t="shared" si="0"/>
        <v>GPIO0_A4</v>
      </c>
      <c r="C6" t="s">
        <v>43</v>
      </c>
    </row>
    <row r="7" spans="1:3" ht="12.75">
      <c r="A7" t="s">
        <v>46</v>
      </c>
      <c r="B7" t="str">
        <f t="shared" si="0"/>
        <v>GPIO0_A5</v>
      </c>
      <c r="C7" t="s">
        <v>48</v>
      </c>
    </row>
    <row r="8" spans="1:3" ht="12.75">
      <c r="A8" t="s">
        <v>51</v>
      </c>
      <c r="B8" t="str">
        <f t="shared" si="0"/>
        <v>GPIO0_A6</v>
      </c>
      <c r="C8" t="s">
        <v>53</v>
      </c>
    </row>
    <row r="9" spans="1:3" ht="12.75">
      <c r="A9" t="s">
        <v>56</v>
      </c>
      <c r="B9" t="str">
        <f t="shared" si="0"/>
        <v>GPIO0_A7</v>
      </c>
      <c r="C9" t="s">
        <v>58</v>
      </c>
    </row>
    <row r="10" spans="1:3" ht="12.75">
      <c r="A10" t="s">
        <v>64</v>
      </c>
      <c r="B10" t="str">
        <f t="shared" si="0"/>
        <v>GPIO0_B0</v>
      </c>
      <c r="C10" t="s">
        <v>66</v>
      </c>
    </row>
    <row r="11" spans="1:3" ht="12.75">
      <c r="A11" t="s">
        <v>69</v>
      </c>
      <c r="B11" t="str">
        <f t="shared" si="0"/>
        <v>GPIO0_B1</v>
      </c>
      <c r="C11" t="s">
        <v>71</v>
      </c>
    </row>
    <row r="12" spans="1:3" ht="12.75">
      <c r="A12" t="s">
        <v>74</v>
      </c>
      <c r="B12" t="str">
        <f t="shared" si="0"/>
        <v>GPIO0_B2</v>
      </c>
      <c r="C12" t="s">
        <v>75</v>
      </c>
    </row>
    <row r="13" spans="1:3" ht="12.75">
      <c r="A13" t="s">
        <v>78</v>
      </c>
      <c r="B13" t="str">
        <f t="shared" si="0"/>
        <v>GPIO0_B3</v>
      </c>
      <c r="C13" t="s">
        <v>79</v>
      </c>
    </row>
    <row r="14" spans="1:3" ht="12.75">
      <c r="A14" t="s">
        <v>82</v>
      </c>
      <c r="B14" t="str">
        <f t="shared" si="0"/>
        <v>GPIO0_B4</v>
      </c>
      <c r="C14" t="s">
        <v>84</v>
      </c>
    </row>
    <row r="15" spans="1:3" ht="12.75">
      <c r="A15" t="s">
        <v>87</v>
      </c>
      <c r="B15" t="str">
        <f t="shared" si="0"/>
        <v>GPIO0_B5</v>
      </c>
      <c r="C15" t="s">
        <v>89</v>
      </c>
    </row>
    <row r="16" spans="1:3" ht="12.75">
      <c r="A16" t="s">
        <v>116</v>
      </c>
      <c r="B16" t="str">
        <f t="shared" si="0"/>
        <v>GPIO1_A0</v>
      </c>
      <c r="C16" t="s">
        <v>118</v>
      </c>
    </row>
    <row r="17" spans="1:3" ht="12.75">
      <c r="A17" s="28" t="s">
        <v>121</v>
      </c>
      <c r="B17" s="28">
        <f t="shared" si="0"/>
        <v>0</v>
      </c>
      <c r="C17" s="28" t="s">
        <v>123</v>
      </c>
    </row>
    <row r="18" spans="1:3" ht="12.75">
      <c r="A18" t="s">
        <v>126</v>
      </c>
      <c r="B18" t="str">
        <f t="shared" si="0"/>
        <v>GPIO1_A2</v>
      </c>
      <c r="C18" t="s">
        <v>128</v>
      </c>
    </row>
    <row r="19" spans="1:3" ht="12.75">
      <c r="A19" t="s">
        <v>131</v>
      </c>
      <c r="B19" t="str">
        <f t="shared" si="0"/>
        <v>GPIO1_A3</v>
      </c>
      <c r="C19" t="s">
        <v>133</v>
      </c>
    </row>
    <row r="20" spans="1:3" ht="12.75">
      <c r="A20" s="28" t="s">
        <v>136</v>
      </c>
      <c r="B20" s="28">
        <f t="shared" si="0"/>
        <v>0</v>
      </c>
      <c r="C20" s="28" t="s">
        <v>138</v>
      </c>
    </row>
    <row r="21" spans="1:3" ht="12.75">
      <c r="A21" t="s">
        <v>141</v>
      </c>
      <c r="B21" t="str">
        <f t="shared" si="0"/>
        <v>GPIO1_A5</v>
      </c>
      <c r="C21" t="s">
        <v>143</v>
      </c>
    </row>
    <row r="22" spans="1:3" ht="12.75">
      <c r="A22" t="s">
        <v>146</v>
      </c>
      <c r="B22" t="str">
        <f t="shared" si="0"/>
        <v>GPIO1_A6</v>
      </c>
      <c r="C22" t="s">
        <v>148</v>
      </c>
    </row>
    <row r="23" spans="1:3" ht="12.75">
      <c r="A23" t="s">
        <v>151</v>
      </c>
      <c r="B23" t="str">
        <f t="shared" si="0"/>
        <v>GPIO1_A7</v>
      </c>
      <c r="C23" t="s">
        <v>153</v>
      </c>
    </row>
    <row r="24" spans="1:3" ht="12.75">
      <c r="A24" t="s">
        <v>158</v>
      </c>
      <c r="B24" t="str">
        <f t="shared" si="0"/>
        <v>GPIO1_B0</v>
      </c>
      <c r="C24" t="s">
        <v>160</v>
      </c>
    </row>
    <row r="25" spans="1:3" ht="12.75">
      <c r="A25" t="s">
        <v>163</v>
      </c>
      <c r="B25" t="str">
        <f t="shared" si="0"/>
        <v>GPIO1_B1</v>
      </c>
      <c r="C25" t="s">
        <v>165</v>
      </c>
    </row>
    <row r="26" spans="1:3" ht="12.75">
      <c r="A26" t="s">
        <v>167</v>
      </c>
      <c r="B26" t="str">
        <f t="shared" si="0"/>
        <v>GPIO1_B2</v>
      </c>
      <c r="C26" t="s">
        <v>169</v>
      </c>
    </row>
    <row r="27" spans="1:3" ht="12.75">
      <c r="A27" t="s">
        <v>171</v>
      </c>
      <c r="B27" t="str">
        <f t="shared" si="0"/>
        <v>GPIO1_B3</v>
      </c>
      <c r="C27" t="s">
        <v>173</v>
      </c>
    </row>
    <row r="28" spans="1:3" ht="12.75">
      <c r="A28" t="s">
        <v>175</v>
      </c>
      <c r="B28" t="str">
        <f t="shared" si="0"/>
        <v>GPIO1_B4</v>
      </c>
      <c r="C28" t="s">
        <v>177</v>
      </c>
    </row>
    <row r="29" spans="1:3" ht="12.75">
      <c r="A29" t="s">
        <v>179</v>
      </c>
      <c r="B29" t="str">
        <f t="shared" si="0"/>
        <v>GPIO1_B5</v>
      </c>
      <c r="C29" t="s">
        <v>180</v>
      </c>
    </row>
    <row r="30" spans="1:3" ht="12.75">
      <c r="A30" t="s">
        <v>182</v>
      </c>
      <c r="B30" t="str">
        <f t="shared" si="0"/>
        <v>GPIO1_B6</v>
      </c>
      <c r="C30" t="s">
        <v>184</v>
      </c>
    </row>
    <row r="31" spans="1:3" ht="12.75">
      <c r="A31" t="s">
        <v>186</v>
      </c>
      <c r="B31" t="str">
        <f t="shared" si="0"/>
        <v>GPIO1_B7</v>
      </c>
      <c r="C31" t="s">
        <v>188</v>
      </c>
    </row>
    <row r="32" spans="1:3" ht="12.75">
      <c r="A32" t="s">
        <v>192</v>
      </c>
      <c r="B32" t="str">
        <f t="shared" si="0"/>
        <v>GPIO1_C0</v>
      </c>
      <c r="C32" t="s">
        <v>194</v>
      </c>
    </row>
    <row r="33" spans="1:3" ht="12.75">
      <c r="A33" t="s">
        <v>196</v>
      </c>
      <c r="B33" t="str">
        <f t="shared" si="0"/>
        <v>GPIO1_C1</v>
      </c>
      <c r="C33" t="s">
        <v>198</v>
      </c>
    </row>
    <row r="34" spans="1:3" ht="12.75">
      <c r="A34" s="28" t="s">
        <v>200</v>
      </c>
      <c r="B34" s="28">
        <f t="shared" si="0"/>
        <v>0</v>
      </c>
      <c r="C34" s="28" t="s">
        <v>202</v>
      </c>
    </row>
    <row r="35" spans="1:3" ht="12.75">
      <c r="A35" t="s">
        <v>204</v>
      </c>
      <c r="B35" t="str">
        <f t="shared" si="0"/>
        <v>GPIO1_C3</v>
      </c>
      <c r="C35" t="s">
        <v>206</v>
      </c>
    </row>
    <row r="36" spans="1:3" ht="12.75">
      <c r="A36" t="s">
        <v>208</v>
      </c>
      <c r="B36" t="str">
        <f t="shared" si="0"/>
        <v>GPIO1_C4</v>
      </c>
      <c r="C36" t="s">
        <v>210</v>
      </c>
    </row>
    <row r="37" spans="1:3" ht="12.75">
      <c r="A37" t="s">
        <v>212</v>
      </c>
      <c r="B37" t="str">
        <f t="shared" si="0"/>
        <v>GPIO1_C5</v>
      </c>
      <c r="C37" t="s">
        <v>214</v>
      </c>
    </row>
    <row r="38" spans="1:3" ht="12.75">
      <c r="A38" s="28" t="s">
        <v>216</v>
      </c>
      <c r="B38" s="28">
        <f t="shared" si="0"/>
        <v>0</v>
      </c>
      <c r="C38" s="28" t="s">
        <v>218</v>
      </c>
    </row>
    <row r="39" spans="1:3" ht="12.75">
      <c r="A39" t="s">
        <v>220</v>
      </c>
      <c r="B39" t="str">
        <f t="shared" si="0"/>
        <v>GPIO1_C7</v>
      </c>
      <c r="C39" t="s">
        <v>222</v>
      </c>
    </row>
    <row r="40" spans="1:3" ht="12.75">
      <c r="A40" t="s">
        <v>226</v>
      </c>
      <c r="B40" t="str">
        <f t="shared" si="0"/>
        <v>GPIO1_D0</v>
      </c>
      <c r="C40" t="s">
        <v>228</v>
      </c>
    </row>
    <row r="41" spans="1:3" ht="12.75">
      <c r="A41" t="s">
        <v>234</v>
      </c>
      <c r="B41" t="str">
        <f t="shared" si="0"/>
        <v>GPIO2_A0</v>
      </c>
      <c r="C41" t="s">
        <v>236</v>
      </c>
    </row>
    <row r="42" spans="1:3" ht="12.75">
      <c r="A42" t="s">
        <v>239</v>
      </c>
      <c r="B42" t="str">
        <f t="shared" si="0"/>
        <v>GPIO2_A1</v>
      </c>
      <c r="C42" t="s">
        <v>241</v>
      </c>
    </row>
    <row r="43" spans="1:3" ht="12.75">
      <c r="A43" t="s">
        <v>244</v>
      </c>
      <c r="B43" t="str">
        <f t="shared" si="0"/>
        <v>GPIO2_A2</v>
      </c>
      <c r="C43" t="s">
        <v>246</v>
      </c>
    </row>
    <row r="44" spans="1:3" ht="12.75">
      <c r="A44" t="s">
        <v>249</v>
      </c>
      <c r="B44" t="str">
        <f t="shared" si="0"/>
        <v>GPIO2_A3</v>
      </c>
      <c r="C44" t="s">
        <v>251</v>
      </c>
    </row>
    <row r="45" spans="1:3" ht="12.75">
      <c r="A45" t="s">
        <v>254</v>
      </c>
      <c r="B45" t="str">
        <f t="shared" si="0"/>
        <v>GPIO2_A4</v>
      </c>
      <c r="C45" t="s">
        <v>256</v>
      </c>
    </row>
    <row r="46" spans="1:3" ht="12.75">
      <c r="A46" t="s">
        <v>259</v>
      </c>
      <c r="B46" t="str">
        <f t="shared" si="0"/>
        <v>GPIO2_A5</v>
      </c>
      <c r="C46" t="s">
        <v>261</v>
      </c>
    </row>
    <row r="47" spans="1:3" ht="12.75">
      <c r="A47" t="s">
        <v>264</v>
      </c>
      <c r="B47" t="str">
        <f t="shared" si="0"/>
        <v>GPIO2_A6</v>
      </c>
      <c r="C47" t="s">
        <v>266</v>
      </c>
    </row>
    <row r="48" spans="1:3" ht="12.75">
      <c r="A48" t="s">
        <v>269</v>
      </c>
      <c r="B48" t="str">
        <f t="shared" si="0"/>
        <v>GPIO2_A7</v>
      </c>
      <c r="C48" t="s">
        <v>271</v>
      </c>
    </row>
    <row r="49" spans="1:3" ht="12.75">
      <c r="A49" t="s">
        <v>276</v>
      </c>
      <c r="B49" t="str">
        <f t="shared" si="0"/>
        <v>GPIO2_B0</v>
      </c>
      <c r="C49" t="s">
        <v>278</v>
      </c>
    </row>
    <row r="50" spans="1:3" ht="12.75">
      <c r="A50" t="s">
        <v>281</v>
      </c>
      <c r="B50" t="str">
        <f t="shared" si="0"/>
        <v>GPIO2_B1</v>
      </c>
      <c r="C50" t="s">
        <v>283</v>
      </c>
    </row>
    <row r="51" spans="1:3" ht="12.75">
      <c r="A51" t="s">
        <v>285</v>
      </c>
      <c r="B51" t="str">
        <f t="shared" si="0"/>
        <v>GPIO2_B2</v>
      </c>
      <c r="C51" t="s">
        <v>287</v>
      </c>
    </row>
    <row r="52" spans="1:3" ht="12.75">
      <c r="A52" t="s">
        <v>289</v>
      </c>
      <c r="B52" t="str">
        <f t="shared" si="0"/>
        <v>GPIO2_B3</v>
      </c>
      <c r="C52" t="s">
        <v>291</v>
      </c>
    </row>
    <row r="53" spans="1:3" ht="12.75">
      <c r="A53" t="s">
        <v>293</v>
      </c>
      <c r="B53" t="str">
        <f t="shared" si="0"/>
        <v>GPIO2_B4</v>
      </c>
      <c r="C53" t="s">
        <v>295</v>
      </c>
    </row>
    <row r="54" spans="1:3" ht="12.75">
      <c r="A54" t="s">
        <v>302</v>
      </c>
      <c r="B54" t="str">
        <f t="shared" si="0"/>
        <v>GPIO2_C0</v>
      </c>
      <c r="C54" t="s">
        <v>304</v>
      </c>
    </row>
    <row r="55" spans="1:3" ht="12.75">
      <c r="A55" t="s">
        <v>306</v>
      </c>
      <c r="B55" t="str">
        <f t="shared" si="0"/>
        <v>GPIO2_C1</v>
      </c>
      <c r="C55" t="s">
        <v>308</v>
      </c>
    </row>
    <row r="56" spans="1:3" ht="12.75">
      <c r="A56" t="s">
        <v>310</v>
      </c>
      <c r="B56" t="str">
        <f t="shared" si="0"/>
        <v>GPIO2_C2</v>
      </c>
      <c r="C56" t="s">
        <v>312</v>
      </c>
    </row>
    <row r="57" spans="1:3" ht="12.75">
      <c r="A57" t="s">
        <v>314</v>
      </c>
      <c r="B57" t="str">
        <f t="shared" si="0"/>
        <v>GPIO2_C3</v>
      </c>
      <c r="C57" t="s">
        <v>316</v>
      </c>
    </row>
    <row r="58" spans="1:3" ht="12.75">
      <c r="A58" t="s">
        <v>318</v>
      </c>
      <c r="B58" t="str">
        <f t="shared" si="0"/>
        <v>GPIO2_C4</v>
      </c>
      <c r="C58" t="s">
        <v>320</v>
      </c>
    </row>
    <row r="59" spans="1:3" ht="12.75">
      <c r="A59" t="s">
        <v>322</v>
      </c>
      <c r="B59" t="str">
        <f t="shared" si="0"/>
        <v>GPIO2_C5</v>
      </c>
      <c r="C59" t="s">
        <v>324</v>
      </c>
    </row>
    <row r="60" spans="1:3" ht="12.75">
      <c r="A60" t="s">
        <v>326</v>
      </c>
      <c r="B60" t="str">
        <f t="shared" si="0"/>
        <v>GPIO2_C6</v>
      </c>
      <c r="C60" t="s">
        <v>328</v>
      </c>
    </row>
    <row r="61" spans="1:3" ht="12.75">
      <c r="A61" t="s">
        <v>330</v>
      </c>
      <c r="B61" t="str">
        <f t="shared" si="0"/>
        <v>GPIO2_C7</v>
      </c>
      <c r="C61" t="s">
        <v>332</v>
      </c>
    </row>
    <row r="62" spans="1:3" ht="12.75">
      <c r="A62" t="s">
        <v>336</v>
      </c>
      <c r="B62" t="str">
        <f t="shared" si="0"/>
        <v>GPIO2_D0</v>
      </c>
      <c r="C62" t="s">
        <v>338</v>
      </c>
    </row>
    <row r="63" spans="1:3" ht="12.75">
      <c r="A63" t="s">
        <v>341</v>
      </c>
      <c r="B63" t="str">
        <f t="shared" si="0"/>
        <v>GPIO2_D1</v>
      </c>
      <c r="C63" t="s">
        <v>343</v>
      </c>
    </row>
    <row r="64" spans="1:3" ht="12.75">
      <c r="A64" t="s">
        <v>346</v>
      </c>
      <c r="B64" t="str">
        <f t="shared" si="0"/>
        <v>GPIO2_D2</v>
      </c>
      <c r="C64" t="s">
        <v>348</v>
      </c>
    </row>
    <row r="65" spans="1:3" ht="12.75">
      <c r="A65" t="s">
        <v>351</v>
      </c>
      <c r="B65" t="str">
        <f t="shared" si="0"/>
        <v>GPIO2_D3</v>
      </c>
      <c r="C65" t="s">
        <v>353</v>
      </c>
    </row>
    <row r="66" spans="1:3" ht="12.75">
      <c r="A66" t="s">
        <v>356</v>
      </c>
      <c r="B66" t="str">
        <f t="shared" si="0"/>
        <v>GPIO2_D4</v>
      </c>
      <c r="C66" t="s">
        <v>358</v>
      </c>
    </row>
    <row r="67" spans="1:3" ht="12.75">
      <c r="A67" t="s">
        <v>367</v>
      </c>
      <c r="B67" t="str">
        <f t="shared" si="0"/>
        <v>GPIO3_A0</v>
      </c>
      <c r="C67" t="s">
        <v>369</v>
      </c>
    </row>
    <row r="68" spans="1:3" ht="12.75">
      <c r="A68" t="s">
        <v>372</v>
      </c>
      <c r="B68" t="str">
        <f t="shared" si="0"/>
        <v>GPIO3_A1</v>
      </c>
      <c r="C68" t="s">
        <v>374</v>
      </c>
    </row>
    <row r="69" spans="1:3" ht="12.75">
      <c r="A69" t="s">
        <v>377</v>
      </c>
      <c r="B69" t="str">
        <f t="shared" si="0"/>
        <v>GPIO3_A2</v>
      </c>
      <c r="C69" t="s">
        <v>379</v>
      </c>
    </row>
    <row r="70" spans="1:3" ht="12.75">
      <c r="A70" t="s">
        <v>382</v>
      </c>
      <c r="B70" t="str">
        <f t="shared" si="0"/>
        <v>GPIO3_A3</v>
      </c>
      <c r="C70" t="s">
        <v>384</v>
      </c>
    </row>
    <row r="71" spans="1:3" ht="12.75">
      <c r="A71" t="s">
        <v>387</v>
      </c>
      <c r="B71" t="str">
        <f t="shared" si="0"/>
        <v>GPIO3_A4</v>
      </c>
      <c r="C71" t="s">
        <v>389</v>
      </c>
    </row>
    <row r="72" spans="1:3" ht="12.75">
      <c r="A72" t="s">
        <v>391</v>
      </c>
      <c r="B72" t="str">
        <f t="shared" si="0"/>
        <v>GPIO3_A5</v>
      </c>
      <c r="C72" t="s">
        <v>393</v>
      </c>
    </row>
    <row r="73" spans="1:3" ht="12.75">
      <c r="A73" t="s">
        <v>395</v>
      </c>
      <c r="B73" t="str">
        <f t="shared" si="0"/>
        <v>GPIO3_A6</v>
      </c>
      <c r="C73" t="s">
        <v>397</v>
      </c>
    </row>
    <row r="74" spans="1:3" ht="12.75">
      <c r="A74" t="s">
        <v>399</v>
      </c>
      <c r="B74" t="str">
        <f t="shared" si="0"/>
        <v>GPIO3_A7</v>
      </c>
      <c r="C74" t="s">
        <v>401</v>
      </c>
    </row>
    <row r="75" spans="1:3" ht="12.75">
      <c r="A75" t="s">
        <v>406</v>
      </c>
      <c r="B75" t="str">
        <f t="shared" si="0"/>
        <v>GPIO3_B0</v>
      </c>
      <c r="C75" t="s">
        <v>408</v>
      </c>
    </row>
    <row r="76" spans="1:3" ht="12.75">
      <c r="A76" t="s">
        <v>411</v>
      </c>
      <c r="B76" t="str">
        <f t="shared" si="0"/>
        <v>GPIO3_B1</v>
      </c>
      <c r="C76" t="s">
        <v>413</v>
      </c>
    </row>
    <row r="77" spans="1:3" ht="12.75">
      <c r="A77" t="s">
        <v>416</v>
      </c>
      <c r="B77" t="str">
        <f t="shared" si="0"/>
        <v>GPIO3_B2</v>
      </c>
      <c r="C77" t="s">
        <v>418</v>
      </c>
    </row>
    <row r="78" spans="1:3" ht="12.75">
      <c r="A78" t="s">
        <v>421</v>
      </c>
      <c r="B78" t="str">
        <f t="shared" si="0"/>
        <v>GPIO3_B3</v>
      </c>
      <c r="C78" t="s">
        <v>423</v>
      </c>
    </row>
    <row r="79" spans="1:3" ht="12.75">
      <c r="A79" t="s">
        <v>426</v>
      </c>
      <c r="B79" t="str">
        <f t="shared" si="0"/>
        <v>GPIO3_B4</v>
      </c>
      <c r="C79" t="s">
        <v>428</v>
      </c>
    </row>
    <row r="80" spans="1:3" ht="12.75">
      <c r="A80" t="s">
        <v>431</v>
      </c>
      <c r="B80" t="str">
        <f t="shared" si="0"/>
        <v>GPIO3_B5</v>
      </c>
      <c r="C80" t="s">
        <v>433</v>
      </c>
    </row>
    <row r="81" spans="1:3" ht="12.75">
      <c r="A81" t="s">
        <v>436</v>
      </c>
      <c r="B81" t="str">
        <f t="shared" si="0"/>
        <v>GPIO3_B6</v>
      </c>
      <c r="C81" t="s">
        <v>438</v>
      </c>
    </row>
    <row r="82" spans="1:3" ht="12.75">
      <c r="A82" t="s">
        <v>441</v>
      </c>
      <c r="B82" t="str">
        <f t="shared" si="0"/>
        <v>GPIO3_B7</v>
      </c>
      <c r="C82" t="s">
        <v>443</v>
      </c>
    </row>
    <row r="83" spans="1:3" ht="12.75">
      <c r="A83" t="s">
        <v>448</v>
      </c>
      <c r="B83" t="str">
        <f t="shared" si="0"/>
        <v>GPIO3_C0</v>
      </c>
      <c r="C83" t="s">
        <v>450</v>
      </c>
    </row>
    <row r="84" spans="1:3" ht="12.75">
      <c r="A84" t="s">
        <v>453</v>
      </c>
      <c r="B84" t="str">
        <f t="shared" si="0"/>
        <v>GPIO3_C1</v>
      </c>
      <c r="C84" t="s">
        <v>455</v>
      </c>
    </row>
    <row r="85" spans="1:3" ht="12.75">
      <c r="A85" t="s">
        <v>465</v>
      </c>
      <c r="B85" t="str">
        <f t="shared" si="0"/>
        <v>GPIO3_D0</v>
      </c>
      <c r="C85" t="s">
        <v>467</v>
      </c>
    </row>
    <row r="86" spans="1:3" ht="12.75">
      <c r="A86" t="s">
        <v>470</v>
      </c>
      <c r="B86" t="str">
        <f t="shared" si="0"/>
        <v>GPIO3_D1</v>
      </c>
      <c r="C86" t="s">
        <v>472</v>
      </c>
    </row>
    <row r="87" spans="1:3" ht="12.75">
      <c r="A87" t="s">
        <v>475</v>
      </c>
      <c r="B87" t="str">
        <f t="shared" si="0"/>
        <v>GPIO3_D2</v>
      </c>
      <c r="C87" t="s">
        <v>477</v>
      </c>
    </row>
    <row r="88" spans="1:3" ht="12.75">
      <c r="A88" t="s">
        <v>480</v>
      </c>
      <c r="B88" t="str">
        <f t="shared" si="0"/>
        <v>GPIO3_D3</v>
      </c>
      <c r="C88" t="s">
        <v>482</v>
      </c>
    </row>
    <row r="89" spans="1:3" ht="12.75">
      <c r="A89" t="s">
        <v>485</v>
      </c>
      <c r="B89" t="str">
        <f t="shared" si="0"/>
        <v>GPIO3_D4</v>
      </c>
      <c r="C89" t="s">
        <v>487</v>
      </c>
    </row>
    <row r="90" spans="1:3" ht="12.75">
      <c r="A90" t="s">
        <v>490</v>
      </c>
      <c r="B90" t="str">
        <f t="shared" si="0"/>
        <v>GPIO3_D5</v>
      </c>
      <c r="C90" t="s">
        <v>492</v>
      </c>
    </row>
    <row r="91" spans="1:3" ht="12.75">
      <c r="A91" t="s">
        <v>495</v>
      </c>
      <c r="B91" t="str">
        <f t="shared" si="0"/>
        <v>GPIO3_D6</v>
      </c>
      <c r="C91" t="s">
        <v>497</v>
      </c>
    </row>
    <row r="92" spans="1:3" ht="12.75">
      <c r="A92" t="s">
        <v>500</v>
      </c>
      <c r="B92" t="str">
        <f t="shared" si="0"/>
        <v>GPIO3_D7</v>
      </c>
      <c r="C92" t="s">
        <v>502</v>
      </c>
    </row>
    <row r="93" spans="1:3" ht="12.75">
      <c r="A93" t="s">
        <v>508</v>
      </c>
      <c r="B93" t="str">
        <f t="shared" si="0"/>
        <v>GPIO4_A0</v>
      </c>
      <c r="C93" t="s">
        <v>510</v>
      </c>
    </row>
    <row r="94" spans="1:3" ht="12.75">
      <c r="A94" t="s">
        <v>513</v>
      </c>
      <c r="B94" t="str">
        <f t="shared" si="0"/>
        <v>GPIO4_A1</v>
      </c>
      <c r="C94" t="s">
        <v>515</v>
      </c>
    </row>
    <row r="95" spans="1:3" ht="12.75">
      <c r="A95" t="s">
        <v>518</v>
      </c>
      <c r="B95" t="str">
        <f t="shared" si="0"/>
        <v>GPIO4_A2</v>
      </c>
      <c r="C95" t="s">
        <v>520</v>
      </c>
    </row>
    <row r="96" spans="1:3" ht="12.75">
      <c r="A96" t="s">
        <v>523</v>
      </c>
      <c r="B96" t="str">
        <f t="shared" si="0"/>
        <v>GPIO4_A3</v>
      </c>
      <c r="C96" t="s">
        <v>525</v>
      </c>
    </row>
    <row r="97" spans="1:3" ht="12.75">
      <c r="A97" t="s">
        <v>528</v>
      </c>
      <c r="B97" t="str">
        <f t="shared" si="0"/>
        <v>GPIO4_A4</v>
      </c>
      <c r="C97" t="s">
        <v>530</v>
      </c>
    </row>
    <row r="98" spans="1:3" ht="12.75">
      <c r="A98" t="s">
        <v>533</v>
      </c>
      <c r="B98" t="str">
        <f t="shared" si="0"/>
        <v>GPIO4_A5</v>
      </c>
      <c r="C98" t="s">
        <v>535</v>
      </c>
    </row>
    <row r="99" spans="1:3" ht="12.75">
      <c r="A99" t="s">
        <v>538</v>
      </c>
      <c r="B99" t="str">
        <f t="shared" si="0"/>
        <v>GPIO4_A6</v>
      </c>
      <c r="C99" t="s">
        <v>540</v>
      </c>
    </row>
    <row r="100" spans="1:3" ht="12.75">
      <c r="A100" t="s">
        <v>543</v>
      </c>
      <c r="B100" t="str">
        <f t="shared" si="0"/>
        <v>GPIO4_A7</v>
      </c>
      <c r="C100" t="s">
        <v>545</v>
      </c>
    </row>
    <row r="101" spans="1:3" ht="12.75">
      <c r="A101" t="s">
        <v>550</v>
      </c>
      <c r="B101" t="str">
        <f t="shared" si="0"/>
        <v>GPIO4_B0</v>
      </c>
      <c r="C101" t="s">
        <v>552</v>
      </c>
    </row>
    <row r="102" spans="1:3" ht="12.75">
      <c r="A102" t="s">
        <v>554</v>
      </c>
      <c r="B102" t="str">
        <f t="shared" si="0"/>
        <v>GPIO4_B1</v>
      </c>
      <c r="C102" t="s">
        <v>556</v>
      </c>
    </row>
    <row r="103" spans="1:3" ht="12.75">
      <c r="A103" t="s">
        <v>558</v>
      </c>
      <c r="B103" t="str">
        <f t="shared" si="0"/>
        <v>GPIO4_B2</v>
      </c>
      <c r="C103" t="s">
        <v>560</v>
      </c>
    </row>
    <row r="104" spans="1:3" ht="12.75">
      <c r="A104" t="s">
        <v>562</v>
      </c>
      <c r="B104" t="str">
        <f t="shared" si="0"/>
        <v>GPIO4_B3</v>
      </c>
      <c r="C104" t="s">
        <v>564</v>
      </c>
    </row>
    <row r="105" spans="1:3" ht="12.75">
      <c r="A105" t="s">
        <v>566</v>
      </c>
      <c r="B105" t="str">
        <f t="shared" si="0"/>
        <v>GPIO4_B4</v>
      </c>
      <c r="C105" t="s">
        <v>568</v>
      </c>
    </row>
    <row r="106" spans="1:3" ht="12.75">
      <c r="A106" t="s">
        <v>570</v>
      </c>
      <c r="B106" t="str">
        <f t="shared" si="0"/>
        <v>GPIO4_B5</v>
      </c>
      <c r="C106" t="s">
        <v>572</v>
      </c>
    </row>
    <row r="107" spans="1:3" ht="12.75">
      <c r="A107" t="s">
        <v>577</v>
      </c>
      <c r="B107" t="str">
        <f t="shared" si="0"/>
        <v>GPIO4_C0</v>
      </c>
      <c r="C107" t="s">
        <v>579</v>
      </c>
    </row>
    <row r="108" spans="1:3" ht="12.75">
      <c r="A108" t="s">
        <v>582</v>
      </c>
      <c r="B108" t="str">
        <f t="shared" si="0"/>
        <v>GPIO4_C1</v>
      </c>
      <c r="C108" t="s">
        <v>584</v>
      </c>
    </row>
    <row r="109" spans="1:3" ht="12.75">
      <c r="A109" t="s">
        <v>587</v>
      </c>
      <c r="B109" t="str">
        <f t="shared" si="0"/>
        <v>GPIO4_C2</v>
      </c>
      <c r="C109" t="s">
        <v>589</v>
      </c>
    </row>
    <row r="110" spans="1:3" ht="12.75">
      <c r="A110" t="s">
        <v>592</v>
      </c>
      <c r="B110" t="str">
        <f t="shared" si="0"/>
        <v>GPIO4_C3</v>
      </c>
      <c r="C110" t="s">
        <v>594</v>
      </c>
    </row>
    <row r="111" spans="1:3" ht="12.75">
      <c r="A111" t="s">
        <v>597</v>
      </c>
      <c r="B111" t="str">
        <f t="shared" si="0"/>
        <v>GPIO4_C4</v>
      </c>
      <c r="C111" t="s">
        <v>599</v>
      </c>
    </row>
    <row r="112" spans="1:3" ht="12.75">
      <c r="A112" s="28" t="s">
        <v>602</v>
      </c>
      <c r="B112" s="28">
        <f t="shared" si="0"/>
        <v>0</v>
      </c>
      <c r="C112" s="28" t="s">
        <v>604</v>
      </c>
    </row>
    <row r="113" spans="1:3" ht="12.75">
      <c r="A113" t="s">
        <v>607</v>
      </c>
      <c r="B113" t="str">
        <f t="shared" si="0"/>
        <v>GPIO4_C6</v>
      </c>
      <c r="C113" t="s">
        <v>609</v>
      </c>
    </row>
    <row r="114" spans="1:3" ht="12.75">
      <c r="A114" t="s">
        <v>612</v>
      </c>
      <c r="B114" t="str">
        <f t="shared" si="0"/>
        <v>GPIO4_C7</v>
      </c>
      <c r="C114" t="s">
        <v>614</v>
      </c>
    </row>
    <row r="115" spans="1:3" ht="12.75">
      <c r="A115" t="s">
        <v>619</v>
      </c>
      <c r="B115" t="str">
        <f t="shared" si="0"/>
        <v>GPIO4_D0</v>
      </c>
      <c r="C115" t="s">
        <v>621</v>
      </c>
    </row>
    <row r="116" spans="1:3" ht="12.75">
      <c r="A116" s="28" t="s">
        <v>624</v>
      </c>
      <c r="B116" s="28">
        <f t="shared" si="0"/>
        <v>0</v>
      </c>
      <c r="C116" s="28" t="s">
        <v>626</v>
      </c>
    </row>
    <row r="117" spans="1:3" ht="12.75">
      <c r="A117" t="s">
        <v>629</v>
      </c>
      <c r="B117" t="str">
        <f t="shared" si="0"/>
        <v>GPIO4_D2</v>
      </c>
      <c r="C117" t="s">
        <v>630</v>
      </c>
    </row>
    <row r="118" spans="1:3" ht="12.75">
      <c r="A118" s="28" t="s">
        <v>631</v>
      </c>
      <c r="B118" s="28">
        <f t="shared" si="0"/>
        <v>0</v>
      </c>
      <c r="C118" s="28" t="s">
        <v>632</v>
      </c>
    </row>
    <row r="119" spans="1:3" ht="12.75">
      <c r="A119" s="28" t="s">
        <v>633</v>
      </c>
      <c r="B119" s="28">
        <f t="shared" si="0"/>
        <v>0</v>
      </c>
      <c r="C119" s="28" t="s">
        <v>634</v>
      </c>
    </row>
    <row r="120" spans="1:3" ht="12.75">
      <c r="A120" t="s">
        <v>635</v>
      </c>
      <c r="B120" t="str">
        <f t="shared" si="0"/>
        <v>GPIO4_D5</v>
      </c>
      <c r="C120" t="s">
        <v>636</v>
      </c>
    </row>
    <row r="121" spans="1:3" ht="12.75">
      <c r="A121" t="s">
        <v>637</v>
      </c>
      <c r="B121" t="str">
        <f t="shared" si="0"/>
        <v>GPIO4_D6</v>
      </c>
      <c r="C121" t="s">
        <v>638</v>
      </c>
    </row>
  </sheetData>
  <sheetProtection selectLockedCells="1" selectUnlockedCells="1"/>
  <autoFilter ref="A1:C12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2019-04-07T17:17:01Z</dcterms:created>
  <dcterms:modified xsi:type="dcterms:W3CDTF">2019-04-14T15:09:12Z</dcterms:modified>
  <cp:category/>
  <cp:version/>
  <cp:contentType/>
  <cp:contentStatus/>
  <cp:revision>31</cp:revision>
</cp:coreProperties>
</file>